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C:\Users\ngarciar\Desktop\borrar\publicar\PAAC\"/>
    </mc:Choice>
  </mc:AlternateContent>
  <xr:revisionPtr revIDLastSave="0" documentId="8_{BF9093D2-A771-457D-9A0C-017C08DEBED5}" xr6:coauthVersionLast="47" xr6:coauthVersionMax="47" xr10:uidLastSave="{00000000-0000-0000-0000-000000000000}"/>
  <bookViews>
    <workbookView xWindow="-120" yWindow="-120" windowWidth="29040" windowHeight="15840" firstSheet="4" activeTab="7" xr2:uid="{00000000-000D-0000-FFFF-FFFF00000000}"/>
  </bookViews>
  <sheets>
    <sheet name="1_Componente_Gestion_Riesgo " sheetId="10" r:id="rId1"/>
    <sheet name="2_Componente_Racionalización_Tr" sheetId="18" r:id="rId2"/>
    <sheet name="3_Componente_Rendición_Cuentas" sheetId="15" r:id="rId3"/>
    <sheet name="4_Componente_Aten_Ciudadano" sheetId="14" r:id="rId4"/>
    <sheet name="5_Componente_Transparencia" sheetId="16" r:id="rId5"/>
    <sheet name="6_Iniciativas_Adicionales" sheetId="17" r:id="rId6"/>
    <sheet name="Seg_Riesgos_Corrupción" sheetId="19" r:id="rId7"/>
    <sheet name="Consolidado_2022" sheetId="13" r:id="rId8"/>
  </sheets>
  <definedNames>
    <definedName name="_xlnm._FilterDatabase" localSheetId="1" hidden="1">'2_Componente_Racionalización_Tr'!$B$15:$AC$304</definedName>
    <definedName name="_xlnm._FilterDatabase" localSheetId="2" hidden="1">'3_Componente_Rendición_Cuentas'!$B$7:$O$28</definedName>
    <definedName name="_xlnm._FilterDatabase" localSheetId="4" hidden="1">'5_Componente_Transparencia'!$A$8:$K$19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10" roundtripDataSignature="AMtx7mhiCfunqqHpVziFd8i/pBGikKYe4Q=="/>
    </ext>
  </extLst>
</workbook>
</file>

<file path=xl/calcChain.xml><?xml version="1.0" encoding="utf-8"?>
<calcChain xmlns="http://schemas.openxmlformats.org/spreadsheetml/2006/main">
  <c r="D20" i="13" l="1"/>
  <c r="L17" i="13"/>
  <c r="K17" i="13"/>
  <c r="I17" i="13"/>
  <c r="G17" i="13"/>
  <c r="E17" i="13"/>
  <c r="I12" i="13"/>
  <c r="G12" i="13"/>
  <c r="E12" i="13" l="1"/>
  <c r="H12" i="13"/>
  <c r="H13" i="13" s="1"/>
  <c r="F12" i="13"/>
  <c r="F13" i="13" s="1"/>
  <c r="D12" i="13"/>
  <c r="D13"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ginap</author>
    <author>Carlos Andres Salinas</author>
  </authors>
  <commentList>
    <comment ref="A15" authorId="0" shapeId="0" xr:uid="{81C4AC02-A54F-43A9-B254-5DBF08276ECA}">
      <text>
        <r>
          <rPr>
            <sz val="12"/>
            <color indexed="81"/>
            <rFont val="Tahoma"/>
            <family val="2"/>
          </rPr>
          <t>Relacionada con la respuesta a las solicitudes de acceso a la información, en términos de calidad, oportunidad, y disponibilidad.</t>
        </r>
        <r>
          <rPr>
            <sz val="9"/>
            <color indexed="81"/>
            <rFont val="Tahoma"/>
            <family val="2"/>
          </rPr>
          <t xml:space="preserve">
</t>
        </r>
      </text>
    </comment>
    <comment ref="A17" authorId="1" shapeId="0" xr:uid="{EB7D2362-F197-434A-9B34-0AC0501F4197}">
      <text>
        <r>
          <rPr>
            <sz val="12"/>
            <color indexed="81"/>
            <rFont val="Tahoma"/>
            <family val="2"/>
          </rPr>
          <t>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r>
      </text>
    </comment>
  </commentList>
</comments>
</file>

<file path=xl/sharedStrings.xml><?xml version="1.0" encoding="utf-8"?>
<sst xmlns="http://schemas.openxmlformats.org/spreadsheetml/2006/main" count="5553" uniqueCount="852">
  <si>
    <t>PLAN ANTICORRUPCIÓN Y DE ATENCIÓN AL CIUDADANO</t>
  </si>
  <si>
    <t>OFICINA DE CONTROL INTERNO</t>
  </si>
  <si>
    <t>INSTITUTO NACIONAL DE VIGILANCIA DE MEDICAMENTO Y ALIMENTOS - Invima</t>
  </si>
  <si>
    <t>Vigencia: 2022</t>
  </si>
  <si>
    <t>Fecha de Publicación: 30-ene-2022</t>
  </si>
  <si>
    <t>Gestión de riesgos de Corrupción</t>
  </si>
  <si>
    <t>SubComponentes</t>
  </si>
  <si>
    <t>Producto o entregable</t>
  </si>
  <si>
    <t>Actividades</t>
  </si>
  <si>
    <t>Fecha</t>
  </si>
  <si>
    <t>Dependencia Responsable</t>
  </si>
  <si>
    <t>SEGUIMIENTO</t>
  </si>
  <si>
    <t>EVIDENCIAS</t>
  </si>
  <si>
    <t>% DE CUMPLIMIENTO DEL PERIODO</t>
  </si>
  <si>
    <t>OBSERVACIÓN</t>
  </si>
  <si>
    <t>Subcomponente 1
Política de Administración de Riesgos</t>
  </si>
  <si>
    <t>Divulgación de Política</t>
  </si>
  <si>
    <t>Divulgar la política de administración del riesgo</t>
  </si>
  <si>
    <t>Semestral</t>
  </si>
  <si>
    <t>Oficina Asesora de Planeación</t>
  </si>
  <si>
    <t>N/A</t>
  </si>
  <si>
    <t>Subcomponente 2 
Construcción del Mapa de Riesgos de Corrupción</t>
  </si>
  <si>
    <t>Gestión de riesgos de corrupción</t>
  </si>
  <si>
    <t>Analizar e identificar riesgos de corrupción vigencia 2021</t>
  </si>
  <si>
    <t>Actividad cumplida en el I seguimiento de 2022</t>
  </si>
  <si>
    <t>Divulgación de riesgos de corrupción en pagina web</t>
  </si>
  <si>
    <t xml:space="preserve">Publicar Mapa de Riesgos de Corrupción </t>
  </si>
  <si>
    <t>Plataforma INTEGRA Modulo de Riesgos
https://www.invima.gov.co/en/web/guest/plan-anticorrupcion-y-de-atencion-al-ciudadano</t>
  </si>
  <si>
    <t>Parametrizar riesgos en el modulo de Riesgo de Integra</t>
  </si>
  <si>
    <t>Ajustar los riesgos de acuerdo a la nueva metodología del DAFP (Integra)</t>
  </si>
  <si>
    <t>Plataforma INTEGRA Modulo de Riesgos_ Riesgos de corrupción</t>
  </si>
  <si>
    <t>Subcomponente 3
Consulta y divulgación</t>
  </si>
  <si>
    <t>Participación Ciudadana en el Plan Anticorrupción y de atención al ciudadano</t>
  </si>
  <si>
    <t>Realizar consulta interna sobre el conocimiento de la Política para la Gestión Integral del Riesgo y sobre los riesgos de corrupción identificados</t>
  </si>
  <si>
    <t>Subcomponente 4 
Monitoreo o revisión</t>
  </si>
  <si>
    <t>Monitoreo de mapas de riesgos</t>
  </si>
  <si>
    <t>Revisión por Dirección de los riesgos de corrupción</t>
  </si>
  <si>
    <t>Verificar la implementación de las acciones de mejoramiento definidas por los procesos cuya fuente es Gestión de Riesgos</t>
  </si>
  <si>
    <t>Trimestral</t>
  </si>
  <si>
    <t>Subcomponente 5
Seguimiento</t>
  </si>
  <si>
    <t>Seguimiento a mapas de riesgos</t>
  </si>
  <si>
    <t xml:space="preserve">Realizar primer seguimiento al Mapa de Riesgos de Corrupción, reportando y publicando el resultado de la revisión efectuada </t>
  </si>
  <si>
    <t>Cuatrimestral</t>
  </si>
  <si>
    <t>Oficina de Control Interno</t>
  </si>
  <si>
    <t>Matriz de seguimiento de los riesgos de Corrupción</t>
  </si>
  <si>
    <t>INSTITUTO NACIONAL DE VIGILANCIA DE MEDICAMENTO Y ALIMENTOS - INVIMA</t>
  </si>
  <si>
    <t xml:space="preserve">Fecha de Publicación: </t>
  </si>
  <si>
    <t>Atención al ciudadano.</t>
  </si>
  <si>
    <t>Subcomponente/procesos</t>
  </si>
  <si>
    <t>Meta o producto</t>
  </si>
  <si>
    <t>Responsable</t>
  </si>
  <si>
    <t>Fecha Programada</t>
  </si>
  <si>
    <t xml:space="preserve">Subcomponente 1
Estructura administrativa y Direccionamiento estratégico    </t>
  </si>
  <si>
    <t>1.1</t>
  </si>
  <si>
    <t xml:space="preserve">Formulación e implementación de proyecto institucional que establezca acciones para mejorar la prestación de servicio al ciudadano. </t>
  </si>
  <si>
    <t>Fortalecimiento de la prestación del servicio</t>
  </si>
  <si>
    <t>Oficina de Atención al Ciudadano</t>
  </si>
  <si>
    <t>1.2</t>
  </si>
  <si>
    <t xml:space="preserve">Desarrollo de comités o mesas de trabajo con la Dirección General, Direcciones Misionales, Oficinas y Atención al Ciudadano, para establecer acciones con el fin de mejorar la prestación de servicio    </t>
  </si>
  <si>
    <t>Unificación de criterios para la prestación de servicio</t>
  </si>
  <si>
    <t>Oficina de Atención al Ciudadano, direcciones misionales y oficinas</t>
  </si>
  <si>
    <t>Subcomponente 2 
Fortalecimiento de los canales de atención</t>
  </si>
  <si>
    <t>2.1</t>
  </si>
  <si>
    <t xml:space="preserve">Brindar acompañamiento técnico a emprendedores y grupos de valor sobre normatividad, requisitos, documentos y/o formularios para la radicación de trámites a nivel nacional, en concordancia con la ejecución del componente "Mecanismos de Atención al Ciudadano" del PAAC </t>
  </si>
  <si>
    <t>6 Sesiones virtuales de acompañamiento técnico</t>
  </si>
  <si>
    <t>2.2</t>
  </si>
  <si>
    <t xml:space="preserve">Desarrollar estrategias o actividades orientadoras para fortalecer los conocimientos de los ciudadanos y usuarios del servicio institucional del Invima, en temas competencia de la Oficina de Atención al Ciudadano </t>
  </si>
  <si>
    <t>Informe de orientaciones personalizadas</t>
  </si>
  <si>
    <t>Subcomponente 3
Gestión del conocimiento e innovación</t>
  </si>
  <si>
    <t>3.1</t>
  </si>
  <si>
    <t>Entrenamiento a funcionarios Invima en temas relacionados con trámites y servicios institucionales</t>
  </si>
  <si>
    <t xml:space="preserve">Realizar 10 entrenamientos a funcionarios Invima en referencia a la información asociada con registros sanitarios y oficina virtual </t>
  </si>
  <si>
    <t>Subcomponente 4
Talento Humano</t>
  </si>
  <si>
    <t>4.1</t>
  </si>
  <si>
    <t>Sensibilizar a funcionarios Invima a nivel nacional en referencia a protocolos y herramientas del servicio institucional</t>
  </si>
  <si>
    <t>4.2</t>
  </si>
  <si>
    <t>Realizar medición de satisfacción a los ciudadanos, sobre el servicio recibido en la Oficina de Atención al Ciudadano</t>
  </si>
  <si>
    <t>Encuesta de satisfacción de la Oficina de Atención al Ciudadano.</t>
  </si>
  <si>
    <t>Subcomponente 5 
Normativo y procedimental</t>
  </si>
  <si>
    <t>5.1</t>
  </si>
  <si>
    <t xml:space="preserve">Realizar informe de Quejas y Reclamos con el fin de identificar oportunidades de mejora </t>
  </si>
  <si>
    <t>Informes trimestrales de quejas y reclamos</t>
  </si>
  <si>
    <t>Subcomponente 6
Relacionamiento con el ciudadano</t>
  </si>
  <si>
    <t>6.1</t>
  </si>
  <si>
    <t>Efectuar la medición de la percepción del ciudadano</t>
  </si>
  <si>
    <t xml:space="preserve"> sobre el servicio recibido en la Oficina de Atención al Ciudadano   </t>
  </si>
  <si>
    <t xml:space="preserve">Realizar retroalimentaciones de servicio con los funcionarios de la Oficina de Atención al Ciudadano, para darles a conocer la percepción y calificación de los usuarios atendidos en cada uno de los módulos e incentivar la mejora continua en la prestación de servicio  </t>
  </si>
  <si>
    <t>Semestral Julio de 2022 y Enero de 2023</t>
  </si>
  <si>
    <t xml:space="preserve">COMPONENTE </t>
  </si>
  <si>
    <t xml:space="preserve">PRIMER SEGUIMIENTO </t>
  </si>
  <si>
    <t xml:space="preserve">SEGUNDO SEGUIMIENTO </t>
  </si>
  <si>
    <t xml:space="preserve">TERCER SEGUIMIENTO </t>
  </si>
  <si>
    <t>Número de actividades por componente</t>
  </si>
  <si>
    <t>Actividades programadas I cuatrimestre 2022</t>
  </si>
  <si>
    <t xml:space="preserve">Actividades ejecutadas </t>
  </si>
  <si>
    <t>Actividades programadas II cuatrimestre 2022</t>
  </si>
  <si>
    <t>Actividades programadas  III cuatrimestre 2022</t>
  </si>
  <si>
    <t>Gestión del Riesgo</t>
  </si>
  <si>
    <t xml:space="preserve">Racionalización de trámites </t>
  </si>
  <si>
    <t xml:space="preserve">Rendición de Cuentas </t>
  </si>
  <si>
    <t xml:space="preserve">Mecanismos Atención al Ciudadano </t>
  </si>
  <si>
    <t xml:space="preserve">Transparencia </t>
  </si>
  <si>
    <t xml:space="preserve">Iniciativas Adicionales </t>
  </si>
  <si>
    <t xml:space="preserve">Total </t>
  </si>
  <si>
    <t>% Cumplimiento</t>
  </si>
  <si>
    <t>% Cumplimiento PAAC</t>
  </si>
  <si>
    <t>Rendición de Cuentas</t>
  </si>
  <si>
    <t>Periodicidad</t>
  </si>
  <si>
    <t>Componente 3 Rendición de Cuentas</t>
  </si>
  <si>
    <t xml:space="preserve">Especificar y detallar el proceso de rendición de cuentas del Instituto.
</t>
  </si>
  <si>
    <t>Procedimiento de participación ciudadana</t>
  </si>
  <si>
    <t xml:space="preserve">
Oficina de Atención al Ciudadano
</t>
  </si>
  <si>
    <t>Campaña informativa dirigida al ciudadano para promover el consumo seguro y otros temas de interés mediante diferentes canales de comunicación (medios tradicionales y medios digitales)</t>
  </si>
  <si>
    <t xml:space="preserve">
Generación de información en lenguaje claro compresible de interés</t>
  </si>
  <si>
    <t>Direcciones Misionales 
Grupo de Comunicaciones</t>
  </si>
  <si>
    <t>Mensual</t>
  </si>
  <si>
    <t>1.3</t>
  </si>
  <si>
    <t>Divulgación de información de interés sobre la normatividad asociada a la misión de la entidad</t>
  </si>
  <si>
    <t>Oficina Asesora Jurídica</t>
  </si>
  <si>
    <t xml:space="preserve">Grupo de Comunicaciones a solicitud de 
direcciones Misionales 
</t>
  </si>
  <si>
    <t>Según necesidad</t>
  </si>
  <si>
    <t>1.4</t>
  </si>
  <si>
    <t>Divulgación de informes que den cuenta de la  gestión de la entidad</t>
  </si>
  <si>
    <t xml:space="preserve">Invima en cifras </t>
  </si>
  <si>
    <t>Direcciones Misionales  
Oficina Asesora de Planeación</t>
  </si>
  <si>
    <t xml:space="preserve">Informe de PQRS </t>
  </si>
  <si>
    <t>Informe presentado al Congreso de la República</t>
  </si>
  <si>
    <t>Anual</t>
  </si>
  <si>
    <t>Informes de resultados de la gestión de la entidad</t>
  </si>
  <si>
    <t>Informe de ejecución presupuestal de la entidad</t>
  </si>
  <si>
    <t>Grupo Financiero y Presupuestal</t>
  </si>
  <si>
    <t xml:space="preserve">Informe de ciclo de auditoria interna </t>
  </si>
  <si>
    <t xml:space="preserve">Oficina de Control Interno </t>
  </si>
  <si>
    <t>Relación de procesos contractuales de la entidad</t>
  </si>
  <si>
    <t>Grupo de Gestión Contractual</t>
  </si>
  <si>
    <t>Para la vigencia del año 2022 se publicará en diciembre del año en curso o en enero del 2023.</t>
  </si>
  <si>
    <t>1.5</t>
  </si>
  <si>
    <t>Generación de información para consumidores y entidades del sector salud</t>
  </si>
  <si>
    <t>Boletín Cuidamos tu Salud</t>
  </si>
  <si>
    <t>Grupo de Comunicaciones con el suministro de información de las direcciones misionales</t>
  </si>
  <si>
    <t>1.6</t>
  </si>
  <si>
    <t>Informar resultados obtenidos en la implementación de la estrategia de lucha contra la ilegalidad y contrabando de productos competencia del Invima a través de Comercio Electrónico (publicado en web)</t>
  </si>
  <si>
    <t>Infografía con los resultados
Informe Comercio Electrónico</t>
  </si>
  <si>
    <t>Dirección General
Grupo Unidad de Reacción Inmediata</t>
  </si>
  <si>
    <t>1.7</t>
  </si>
  <si>
    <t>Generación de información para empresarios que fabrican y comercializan productos competencia de la entidad</t>
  </si>
  <si>
    <t>Boletín Empresarial</t>
  </si>
  <si>
    <t>Subcomponente 2                                            Generar espacios de diálogo con los grupos de interés de la ciudadana</t>
  </si>
  <si>
    <t>Identificar actividades de participación ciudadana y rendición de cuentas</t>
  </si>
  <si>
    <t>Identificación de necesidades_Lineamientos de documentación de participación ciudadana y rendición de cuentas
Plan de Participación Ciudadana 2021</t>
  </si>
  <si>
    <t>Oficina de Atención al ciudadano información suministrada por las
Direcciones Misionales</t>
  </si>
  <si>
    <t>Espacios de participación ciudadana de carácter misional</t>
  </si>
  <si>
    <t>Informe de resultado de las actividades con metodología de participación ciudadana</t>
  </si>
  <si>
    <t>2.3</t>
  </si>
  <si>
    <t>Realizar transmisión televisiva de la Audiencia de Rendición de Cuentas y socializar la información por medio de piezas a través de los canales de comunicación del instituto</t>
  </si>
  <si>
    <t xml:space="preserve">Métricas sobre la interacción y alcance obtenidos durante el ejercicio de rendición de cuentas en redes sociales
</t>
  </si>
  <si>
    <t xml:space="preserve">
Grupo de comunicaciones 
</t>
  </si>
  <si>
    <t>Anual (Julio - Agosto)</t>
  </si>
  <si>
    <t>Actividad cumplida</t>
  </si>
  <si>
    <t xml:space="preserve">Subcomponente 3                                                 Promover incentivos para motivar la cultura de la rendición de cuentas </t>
  </si>
  <si>
    <t>Generación de campaña "Estrategia de Rendición de Cuentas"</t>
  </si>
  <si>
    <t xml:space="preserve">Diseño de tácticas de comunicación al interior de la Entidad </t>
  </si>
  <si>
    <t xml:space="preserve">Grupo de comunicaciones 
</t>
  </si>
  <si>
    <t>3.2</t>
  </si>
  <si>
    <t xml:space="preserve">Mecanismo de interlocución y retroalimentación interna y externa </t>
  </si>
  <si>
    <t xml:space="preserve">Encuesta para la construcción de Plan de Atención al Ciudadano, dirigida a los actores internos y externos </t>
  </si>
  <si>
    <t xml:space="preserve">
Oficina Asesora de Planeación</t>
  </si>
  <si>
    <t>Subcomponente 4                                               Evaluación y retroalimentación a  la gestión institucional</t>
  </si>
  <si>
    <t xml:space="preserve">Consulta a los ciudadanos </t>
  </si>
  <si>
    <t xml:space="preserve">Oficina de Atención al Ciudadano
</t>
  </si>
  <si>
    <t>Implementación de acciones de mejora de la estrategia de rendición de cuentas</t>
  </si>
  <si>
    <t xml:space="preserve">Informe de audiencia pública de rendición de cuentas con Implementación de acciones de mejora </t>
  </si>
  <si>
    <t>Grupo de comunicaciones</t>
  </si>
  <si>
    <t>Anual (Agosto - Septiembre)</t>
  </si>
  <si>
    <t>Transparencia y acceso a la Información</t>
  </si>
  <si>
    <t>Lineamientos de Transparencia
Activa</t>
  </si>
  <si>
    <t>Estrategia de soporte administrativo a la ejecución y gestión de los proyectos de inversión y demás recursos de la entidad implementada</t>
  </si>
  <si>
    <t>Publicar el Plan Anual de Adquisiciones 2022 y sus actualizaciones por medio del portal web de la entidad y el Secop II y publicar informe de ejecución presupuestal POAI y Matriz de Ejecución POAI</t>
  </si>
  <si>
    <t>Grupo de Gestión administrativa</t>
  </si>
  <si>
    <t>Plan de Austeridad</t>
  </si>
  <si>
    <t xml:space="preserve">Elaborar y publicar el Plan de Austeridad </t>
  </si>
  <si>
    <t>Secretaria general - Grupo de gestión Administrativa</t>
  </si>
  <si>
    <t>Ejecución presupuestal adelantada</t>
  </si>
  <si>
    <t>Realizar publicación de la ejecución presupuestal de la entidad, por medio del botón de transparencia, seguido de presupuesto ubicado en el portal web</t>
  </si>
  <si>
    <t>Grupo de Gestión Financiera y presupuestal</t>
  </si>
  <si>
    <t>https://www.invima.gov.co/en/presupuesto</t>
  </si>
  <si>
    <t>Estados financieros publicados</t>
  </si>
  <si>
    <t>Realizar publicación de los estados financieros de la entidad, por medio del botón de transparencia, seguido de estados financiero ubicado en el portal web</t>
  </si>
  <si>
    <t>Plan anual de auditorías y seguimientos cumplido</t>
  </si>
  <si>
    <t>Publicar en la página web , el Plan Anual de Auditorías y Seguimientos aprobado por el Comité Institucional de Coordinación de Control Interno, así como la publicación de los respectivos informes presentados durante la vigencia 2022</t>
  </si>
  <si>
    <t>Lineamientos de Transparencia Pasiva</t>
  </si>
  <si>
    <t>Resultados FURAG</t>
  </si>
  <si>
    <t>Difundir entre las partes interesadas, el Informe de medición del desempeño mediante FURAG</t>
  </si>
  <si>
    <t>OAP</t>
  </si>
  <si>
    <t>Estrategia de comunicaciones y difusión de las políticas públicas y la gestión institucional implementada.</t>
  </si>
  <si>
    <t>Mantener actualizados los canales de comunicación de la entidad como redes sociales, portal web, correo masivo, medios de comunicación, micro sitios, intranet, entre otros</t>
  </si>
  <si>
    <t>Grupo de Comunicaciones</t>
  </si>
  <si>
    <t>Monitoreo del Acceso a
la Información Pública</t>
  </si>
  <si>
    <t>Estrategia  seguridad de la información, la ciberseguridad y los datos personales desarrollada</t>
  </si>
  <si>
    <t>Desarrollar un enfoque integral y transversal de calidad de la información, seguridad de la información, ciberseguridad, y datos personales</t>
  </si>
  <si>
    <t>Oficina Asesora Planeación</t>
  </si>
  <si>
    <t>Conceptos proyectados y entregados en menor tiempo al estipulado en los términos legales</t>
  </si>
  <si>
    <t>Elaborar informes de las peticiones ingresadas, respondidas y temas más frecuentes y tiempos de respuesta. </t>
  </si>
  <si>
    <t xml:space="preserve">Oficina de Atención al Ciudadano </t>
  </si>
  <si>
    <t>Criterio Diferencial de Accesibilidad</t>
  </si>
  <si>
    <t>Documentación Accesible</t>
  </si>
  <si>
    <t>Diseñar mecanismos para la elaboración de documentos que cumplan con lo requerido de accesibilidad</t>
  </si>
  <si>
    <t>Oficina Asesora Planeación
Grupo de Comunicaciones</t>
  </si>
  <si>
    <t xml:space="preserve"> Iniciativas Adicionales</t>
  </si>
  <si>
    <t>Qué</t>
  </si>
  <si>
    <t>Quién</t>
  </si>
  <si>
    <t>Cómo</t>
  </si>
  <si>
    <t>Cuándo</t>
  </si>
  <si>
    <t>Cuándo se realiza el seguimiento</t>
  </si>
  <si>
    <t>Resultados del Seguimiento</t>
  </si>
  <si>
    <t>Actividad</t>
  </si>
  <si>
    <t>Tareas</t>
  </si>
  <si>
    <t>Recursos</t>
  </si>
  <si>
    <t>Canal utilizado /Donde</t>
  </si>
  <si>
    <t>Fecha programada inicio</t>
  </si>
  <si>
    <t>Fecha programada
fin</t>
  </si>
  <si>
    <t>Fecha en la que se comunican los avances y resultados</t>
  </si>
  <si>
    <t>Descripción del avance</t>
  </si>
  <si>
    <t>Evidencias de avance</t>
  </si>
  <si>
    <t>En donde publican los resultados del seguimiento</t>
  </si>
  <si>
    <t>En donde publican los resultados de la efectividad de la comunicación de los resultados</t>
  </si>
  <si>
    <t>Implementar estrategias para socializar y apropiar el Código de Integridad</t>
  </si>
  <si>
    <t xml:space="preserve">Grupo de Talento Humano </t>
  </si>
  <si>
    <t xml:space="preserve">Mejorar la implementación del Código de Integridad </t>
  </si>
  <si>
    <t>Adelantar campañas de sensibilización sobre la importancia de declarar conflictos de intereses</t>
  </si>
  <si>
    <t>Realizar acciones de capacitación del trámite de los impedimentos y recusaciones de acuerdo al artículo 12 de la Ley 1437 de 2011</t>
  </si>
  <si>
    <t>Asegurar que los servidores y contratistas de la entidad realicen el curso de integridad, transparencia y lucha contra la corrupción establecido por Función Pública para dar cumplimiento a la Ley 2016 de 2020</t>
  </si>
  <si>
    <t>Habilitar o mejorar un canal de comunicación interna (correo, buzón, intranet) para recibir declaraciones de impedimentos o recusaciones de impedimentos</t>
  </si>
  <si>
    <t>Aplicativo Integra.</t>
  </si>
  <si>
    <t>Implementar estrategias para la identificación y declaración de conflictos de interés</t>
  </si>
  <si>
    <t>Implementar canales de denuncia y seguimiento frente a situaciones disciplinarias y de conflictos de interés</t>
  </si>
  <si>
    <t>* Establecer estrategias para identificar canales de denuncia y seguimiento frente a situaciones disciplinarias y de conflictos de interés en el Instituto.</t>
  </si>
  <si>
    <t>Asegurar que la declaración de bienes y renta de los servidores públicos de la entidad, se presente en los términos y condiciones de los artículos 13 al 16 de la ley 190 de 1995</t>
  </si>
  <si>
    <t>Grupo de Talento Humano</t>
  </si>
  <si>
    <t>* Realizar seguimiento al diligenciamiento de la  declaración de bienes y renta de los servidores públicos de la entidad, para que se presente en los términos y condiciones de los artículos 13 al 16 de la ley 190 de 1995</t>
  </si>
  <si>
    <t>Ajustar el manual de contratación de la entidad en donde se establezcan orientaciones para que los contratistas realicen su declaración de conflictos de intereses</t>
  </si>
  <si>
    <t xml:space="preserve">Oficina Contractual </t>
  </si>
  <si>
    <t xml:space="preserve">Actividad a desarrollar - Oficina Contractual </t>
  </si>
  <si>
    <t>NA</t>
  </si>
  <si>
    <t>Asegurar que los servidores públicos y contratistas de la entidad obligados por la Ley 2013 de 2019 y Decreto 830 de 2021 publiquen la declaración de bienes, rentas y conflicto de intereses en el aplicativo establecido por Función Pública?</t>
  </si>
  <si>
    <t>Realizar seguimiento a la implementación del plan de trabajo y la estrategia de gestión de conflicto de intereses</t>
  </si>
  <si>
    <t xml:space="preserve">Seguimiento por parte de la OAP al cumplimiento de los controles identificados en el riesgo (id 1574 Integra). </t>
  </si>
  <si>
    <t xml:space="preserve">Documentar y publicar en la página web el seguimiento e implementación del plan de trabajo y la estrategia de gestión de conflicto de interés </t>
  </si>
  <si>
    <t>MATRIZ SEGUIMIENTO MAPA DE RIESGOS DE CORRUPCIÓN INVIMA</t>
  </si>
  <si>
    <t>PRIMER SEGUIMIENTO  ENERO-ABRIL 2022</t>
  </si>
  <si>
    <r>
      <t xml:space="preserve">¿Se adelantó seguimiento al </t>
    </r>
    <r>
      <rPr>
        <b/>
        <sz val="8"/>
        <color theme="1"/>
        <rFont val="Calibri"/>
        <family val="2"/>
        <scheme val="minor"/>
      </rPr>
      <t>Mapa de Riesgos de Corrupción?</t>
    </r>
  </si>
  <si>
    <t>SI</t>
  </si>
  <si>
    <t>NO</t>
  </si>
  <si>
    <t>X</t>
  </si>
  <si>
    <t>MAPA DE RIESGOS DE CORRUPCIÓN</t>
  </si>
  <si>
    <t>Columna 1</t>
  </si>
  <si>
    <t>Columna 2</t>
  </si>
  <si>
    <t>Columna 3</t>
  </si>
  <si>
    <t>Columna 4</t>
  </si>
  <si>
    <t>Columna 5</t>
  </si>
  <si>
    <t>Columna 6</t>
  </si>
  <si>
    <t>Columna 7</t>
  </si>
  <si>
    <t>Columna 8</t>
  </si>
  <si>
    <t>Columna 9</t>
  </si>
  <si>
    <t>Columna 10</t>
  </si>
  <si>
    <t>Columna 11</t>
  </si>
  <si>
    <t>Riesgos de Corrupción</t>
  </si>
  <si>
    <t>Proceso</t>
  </si>
  <si>
    <t>Causa  (Situación principal que origina el posible riesgo de corrupción)</t>
  </si>
  <si>
    <t>¿Se analizaron los controles?</t>
  </si>
  <si>
    <r>
      <t>Efectividad de los controles:</t>
    </r>
    <r>
      <rPr>
        <sz val="8"/>
        <color rgb="FFFF0000"/>
        <rFont val="Calibri"/>
        <family val="2"/>
        <scheme val="minor"/>
      </rPr>
      <t xml:space="preserve"> ¿Previenen  o detectan  las causas, son  confiables para la mitigación del riesgo?</t>
    </r>
    <r>
      <rPr>
        <sz val="8"/>
        <color theme="1"/>
        <rFont val="Calibri"/>
        <family val="2"/>
        <scheme val="minor"/>
      </rPr>
      <t xml:space="preserve">
</t>
    </r>
  </si>
  <si>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</si>
  <si>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</si>
  <si>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</si>
  <si>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alguna acción</t>
  </si>
  <si>
    <t xml:space="preserve">¿Se enunciaron acciones de mejora? </t>
  </si>
  <si>
    <t>¿Mejoraron los controles?</t>
  </si>
  <si>
    <t>¿Se activaron alertas tempranas para evitar la materialización de un riesgo de corrupción?</t>
  </si>
  <si>
    <t>¿Se implementaron correctivos  por la materialización de un riesgo de corrupción?</t>
  </si>
  <si>
    <t>¿Cuántas alertas se convirtieron en denuncias por casos de corrupción?</t>
  </si>
  <si>
    <t>Observaciones</t>
  </si>
  <si>
    <t>Apoyo</t>
  </si>
  <si>
    <t>Misional</t>
  </si>
  <si>
    <t>Estratégico</t>
  </si>
  <si>
    <t>De Evaluación</t>
  </si>
  <si>
    <t>Contratación</t>
  </si>
  <si>
    <t>Talento humano</t>
  </si>
  <si>
    <t>Financiero</t>
  </si>
  <si>
    <t>Archivo</t>
  </si>
  <si>
    <t>Jurídico</t>
  </si>
  <si>
    <t>Otro (Cuál)</t>
  </si>
  <si>
    <t>No tiene controles</t>
  </si>
  <si>
    <t>R1</t>
  </si>
  <si>
    <t>ID 1544
Posibilidad de afectación a la salud pública, a la imagen institucional, sanciones penales y disciplinarias, por la expedición de autorización de comercialización, influenciada por intereses propios o de un tercero y sin el cumplimiento premeditado de los requisitos legales y técnicos, debido a falta</t>
  </si>
  <si>
    <t>__</t>
  </si>
  <si>
    <t xml:space="preserve">REGISTROS SANITARIOS Y TRÁMITES ASOCIADOS
</t>
  </si>
  <si>
    <t>Según lo informado por el Facilitador de Calidad del Proceso, no se tiene evidencia de la materialización de este riesgo en ninguna de las cuatro misionales: Dirección de Dispositivos Médicos, Dirección de Cosméticos, Dirección de Alimentos y  Dirección de Medicamentos, y tampoco se activaron alertas tempranas  para evitar la materialización del mismo con lo que se demuestra la eficacia de los controles. 
Se tomaron  muestras de dirección de dispositivos y Cosméticos evidenciándose que durante el tiempo evaluado se han aplicado los controles en pos de evitar la materialización de este riesgo adecuadamente. Lo anterior se puede validar para la Direccion de Dispositivos Médicos y Direccion de Cosméticos según correo recibido por el facilitador de calidad de estas misionales del 5 de mayo de 2022, se validó la agenda de reunión con el oficial de Seguridad de la Información en el mes de febrero, sensibilización a funcionarios sobre aspectos disciplinarios del mes de abril de 2022, en la base de datos PQRDS no se evidenciaron radicados asociados al Riesgo de corrupción del proceso, se validaron los vistos buenos del coordinador y control posterior. Para la Direccion de Alimentos y Medicamentos se valido el cumplimiento por correo enviado directamente de las misionales el 9 de mayo de 2022.
Se recomienda definir junto con la Oficina Asesora de Planeación frecuencia del seguimiento a los controles en Integra, con el fin de que todas las evidencias del seguimiento a los controles sean cargadas dentro del aplicativo.</t>
  </si>
  <si>
    <t>R2</t>
  </si>
  <si>
    <t>ID 1546
Posibilidad de recibir o solicitar dádiva o beneficio a favor propio o de un tercero para emitir resultados analíticos conformes para los productos de interés o para agilizar la emisión del informe.</t>
  </si>
  <si>
    <t xml:space="preserve">CONTROL DE CALIDAD DE PRODUCTOS
</t>
  </si>
  <si>
    <t>x</t>
  </si>
  <si>
    <t>Según la Oficina de Laboratorios y Control de Calidad  Informó que para este periodo no  se ha materializado el riesgo; no se han recibido PQRDS relacionadas directamente con el riesgo de corrupción (debido a la contingencia por el ciber ataque al Instituto, el aplicativo Sesuit no se encuentra disponible por este motivo no se pudo verificar si efectivamente se presentaron PQRDS, relacionadas con este riesgo) y no se han presentado hallazgos por auditorías internas o externas asociados al riesgo. 
Como evidencias de los controles se verificaron: 
-Estrategias de seguridad de la información en donde se asignan niveles de acceso y permisos a través del directorio activo administrado por la Oficina de Tecnologías de la Información. En el directorio activo Institucional se evidencia que a los contratistas les fueron asignados usuarios para el ingreso a los computadores y aplicativos establecidos.
-Compromiso de imparcialidad y declaración de conflicto de Interés por parte de los funcionarios en cumplimiento de los lineamientos del SGI, que incluye política, obligación contractual y normatividad vigente.
-Protección de la identidad de los funcionarios a través de la asignación de códigos: Se evidencia la asignación de códigos a los analistas del laboratorio en la muestra solicitada.
-Matriz comunicaciones que establece los canales, mecanismos y flujo de la información para su protección. Las comunicaciones se realizan a través del jefe la Oficina de Laboratoritos y Control de Calidad o Coordinadores Grupos de Laboratorio, lo cual no se pudo verificar a través del aplicativo de Correspondencia SeSuite, porque debido al ciberataque se encuentra en proceso de activación. 
Lineamientos definidos en el Sistema de Gestión de los Laboratorios para la emisión de informes de resultados que incluye actividades de revisión y aprobación garantizando la trazabilidad de los datos y la validez de los resultados: se evidencia que para la generación del informe debe realizarse una revisión de los datos de medición de la muestra. Una vez se realiza dicha revisión y aprobación de los datos y del informe se genera el documento, en donde se evidencia al final del informe que este es aprobado por el coordinador del Grupo de Laboratorio.
Proceso de Inducción, reinducción y/o capacitación que garantiza la aplicación de los lineamientos institucionales para el cumplimiento de la Política de Manejo de Conflicto de Interés. El Proceso de inducción se evidencia a través de las muestras solicitadas y las evidencias se encuentran en la carpeta compartida del a OCI.
Revisado en el aplicativo Integra no se encuentran acciones de mejora relacionadas con este riesgo.</t>
  </si>
  <si>
    <t>R3</t>
  </si>
  <si>
    <t xml:space="preserve">
ID 1547
Posibilidad de recibir o solicitar dádiva o beneficio a nombre propio o de terceros para emitir conceptos técnicos sin el cumplimiento de los requisitos o agilizar certificaciones de productos</t>
  </si>
  <si>
    <t xml:space="preserve">AUDITORÍAS Y CERTIFICACIONES
</t>
  </si>
  <si>
    <t>Según lo informado por el Facilitador de Calidad del Proceso, no se tiene evidencia de la materialización de este riesgo, si se activaron alertas tempranas  para evitar la materialización del mismo, aunque no se han presentado denuncias por casos de corrupción, lo que demuestra la eficacia de los controles. 
Se evidenció que durante el tiempo evaluado los controles en pos de evitar la materialización de este riesgo se vienen implementando adecuadamente. Se revisó la base de datos de la programación de visitas, donde se logró evidenciar que se envía a más de un inspector y se rotan a los inspectores para que no vayan siempre los mismos, así como también las visitas de seguimientos a los establecimientos ya certificados.
Se recomienda definir junto con la Oficina Asesora de Planeación frecuencia del seguimiento a los controles en Integra, con el fin de que todas las evidencias del seguimiento a los controles sean cargadas dentro del aplicativo.</t>
  </si>
  <si>
    <t>R4</t>
  </si>
  <si>
    <t>ID 1548
Posibilidad de recibir o solicitar dádiva o beneficio a nombre propio o de terceros para permitir el uso indebido de información privilegiada en la Vigilancia Sanitaria</t>
  </si>
  <si>
    <t xml:space="preserve">VIGILANCIA
</t>
  </si>
  <si>
    <t xml:space="preserve">Dirección de Alimentos, se estableció que no se ha materializado el riesgo, lo cual se señaló en el seguimiento y consta en correo electrónico enviado a la OCI. Se revisa que se realizan los controles y frente al control de acceso a la información, se designa a un solo funcionario para evaluar y consolidar la matriz IVC SOA, bajo la supervisión del Coordinador del Grupo, y es este el encargado de solicitar y designar quien tiene los permisos de acceso a la información. Como evidencias frente a la asignación de los permisos de acceso a los sistemas, se cuenta con Link de acceso al inventario de activos de la información de la DAB:(se señaló que la página se encuentra con indisponibilidad por la contingencia), Botón de transparencia, datos abiertos, repositorio de documentos, instrumentos de gestión de la información,
Registros de activos de la información. Frente a la actualización del mapa de riesgos del modelo IVC SOA, se revisa envió mediante correo con corte a 31 de diciembre de 2021, teniendo en cuenta que de acuerdo con lo informado el del primer trimestre de 2022, se encuentra en evaluación y se cuenta con 45 días hábiles para su reporte.                                                                                                                                                                           Dirección de Cosméticos, Aseo, Plaguicidas y Productos de Higiene Doméstica estableció que no se ha materializado el riesgo, lo cual se señaló en el seguimiento y lo que consta en correo electrónico enviado a la OCI, se dispuso de personal para realizar la actividad de implementación y actualización del modelo IVC SOA y MARA DE RIESGOS, se presentó en el seguimiento cuadro de autocontrol implementado para analizar los establecimientos con riesgo alto y verificar su inclusión o no en visitas. que especialmente tiene dos columnas denominadas: "" Índice de Riesgo Agregado y Nivel de Riesgo IV Trimestre 2021"". Frente  a las evidencias de la asignación de los permisos de acceso a los sistemas de información que habilita los permiso de acceso en el directorio, activo de acuerdo con las responsabilidades de finidas por el líder del proceso, fue suministrado el link para acceso al inventario del activo de la información que maneja la Dirección de Cosméticos, Aseo, Plaguicidas y Productos de Higiene Doméstica  sin embargo se realizó la aclaración de la indisponibilidad de la página web.                                                                                                                                                        
Dirección de Dispositivos Médicos y Otras Tecnologías en el seguimiento se estableció que no se ha materializado el riesgo, lo cual consta además en correo electrónico que fue enviado a la OCI. En cuanto al control de acceso a la información, se cuenta en la Dirección con 2 aplicativos Web: (Tecno vigilancia y Reacti vigilancia) para el reporte de la información asociada al desempeño de los Dispositivos Médicos y Reactivos de Diagnóstico In Vitro y de acuerdo con lo señalado durante su uso; estas herramientas tienen permisos específicos para cada actor de los Programas de Vigilancia Postcomercialziación. Como evidencia se allegan pantallazos en los cuales se establece que para ingresar a las bases de datos se debe contar con un usuario y una contraseña. En cuanto a la implementación de riesgos del modelo IVS Sanitario, se allego la actualización de la información del IV trimestre del año 2021 de la Dirección de Dispositivos Médicos y otras Tecnologías. Así mismo se allegaron: archivo Word, en el cual se evidencia la asignación de roles para los aplicativos de Tecno vigilancia y Reactivo vigilancia, de contratistas vinculados a estos Grupos en el mes de enero de 2022 y pantallazos donde se muestra que los Aplicativos Web Tecno vigilancia y Reactivo vigilancia, tienen restricción de acceso (requieren de contraseña y usuario). 
</t>
  </si>
  <si>
    <t>R5</t>
  </si>
  <si>
    <t>ID 1549
Posibilidad de decisiones ajustadas a intereses propios o de terceros para expedir actos administrativos  de  procesos disciplinarios</t>
  </si>
  <si>
    <r>
      <t>CONTROL DISCIPLINARIO INTERNO</t>
    </r>
    <r>
      <rPr>
        <sz val="8"/>
        <color rgb="FFFF0000"/>
        <rFont val="Calibri"/>
        <family val="2"/>
        <scheme val="minor"/>
      </rPr>
      <t>(OBSOLETO)</t>
    </r>
    <r>
      <rPr>
        <sz val="8"/>
        <color theme="1"/>
        <rFont val="Calibri"/>
        <family val="2"/>
        <scheme val="minor"/>
      </rPr>
      <t xml:space="preserve">
</t>
    </r>
  </si>
  <si>
    <t>Se evidencia la efectividad en los controles implementados, se cuenta con revisión en cada una de las etapas, estos controles son oportunos se realizan a diario.  El ciberataque presentado en la entidad no afecto el desarrollo del procedimiento considerando que las notificaciones se continuaron realizando por correo institucional de cada uno de los profesionales o en medio físico. De acuerdo con la información suministrada por la Líder del proceso no se ha materializado el riesgo, lo cual fue confirmado mediante correo electrónico a la Oficina de Control Interno.  El procedimiento en Integra aparece como (OBSOLETO) y no se puede visualizar debido a que si bien se ajustó a la Ley 1952 de 2019 se hizo necesario realizar por parte del despacho consultas frente al proceso de juzgamiento, y se está en espera de las respuestas para adoptar el procedimiento definitivo. Se evidencio que hasta la fecha del seguimiento no se ha presentado el primer caso. 
Hacen parte del presente seguimiento las siguientes evidencias: 1. Archivo Autos a revisión 2022, 2. Copia de procesos enviados a Secretaría General 3. Procedimiento CDI Ley 1952 2019.</t>
  </si>
  <si>
    <t>R6</t>
  </si>
  <si>
    <t xml:space="preserve">
ID1551
Posibilidad de recibir o solicitar beneficios  a intereses propios o de terceros durante la inclusión de pagos no autorizados en el presupuesto de la entidad</t>
  </si>
  <si>
    <t xml:space="preserve">GESTIÓN DEL PRESUPUESTO
</t>
  </si>
  <si>
    <t xml:space="preserve">Según lo informado por el Facilitador de calidad, no se tiene evidencia de la materialización de este riesgo, con lo que se demuestra la eficacia de los controles y no se presentaron trámites de PQRDS asociados a este tema(debido a la contingencia por el ciber ataque al Instituto, el aplicativo Sesuit no se encuentra disponible por este motivo no se pudo verificar si efectivamente se presentaron PQRDS, relacionadas con este riesgo). Se verifican controles y se determina que se realiza de manera eficaz la aplicación de estos.
No hay oportunidades de mejora ni hallazgos asociados a este riesgo.
</t>
  </si>
  <si>
    <t>R7</t>
  </si>
  <si>
    <t>ID 1551
Posibilidad de recibir o solicitar cualquier dádiva o beneficio a nombre propio o de terceros mediante la selección de contratistas que se puedan presentar en las distintas modalidades de contratación.</t>
  </si>
  <si>
    <t xml:space="preserve">ADQUISICIÓN DE BIENES Y SERVICIOS
</t>
  </si>
  <si>
    <t xml:space="preserve">La denominación del proceso Adquisición de Bienes y Servicios, fue modificado y en la actualidad corresponde a PROCESO GESTIÓN CONTRACTUAL, lo cual fue publicado en el Boletín Ambientémonos con Calidad No. 34 en la Página No. 7 del 26 de abril de 2022, al realizar la revisión en el sistema cuando se realizó la migración a los riesgos anticorrupción 2021, se estableció que la migración presento falencias considerando que remitió los controles así como el plan de tratamiento, también se estableció que no se diligenciaron todas las casillas, ejemplo de ella la denominada DESCRIPCIÓN. Se revisaron todos los controles así como las evidencias de los mismos, se recomendó revisar las actividades señaladas en el Plan de Tratamiento, con el fin de depurarlas y establecer cuales están pendientes y cuales se ejecutaron, se informa que se ha previsto dejar como Plan de Tratamiento el envío de recordatorio cuatrimestrales a los correos de todos los integrantes del Grupo de Gestión Contractual para asegurar que los formatos de listas de chequeo estén en el expediente contractual debidamente diligenciados, así como realizar seguimiento trimestral a los expedientes contractuales para verificar que estén diligenciado los formatos de listas de chequeo.   De acuerdo con lo informado y ratificado vía correo electrónico durante la vigencia del seguimiento no se ha materializado el riesgo.  </t>
  </si>
  <si>
    <t>R8</t>
  </si>
  <si>
    <t>ID762
ID 1553
Posibilidad de recibir o solicitar cualquier dádiva o beneficio a nombre propio o de terceros por el uso indebido de la información privilegiada por el acceso a la documentación que contiene información pública reservada y/o clasificada</t>
  </si>
  <si>
    <t xml:space="preserve">GESTIÓN DOCUMENTAL Y CORRESPONDENCIA
</t>
  </si>
  <si>
    <t>*Según lo informado por el Facilitador de Calidad del Proceso, no se tiene evidencia de la materialización de este riesgo, con lo que se demuestra la eficacia de los controles. 
*Se observa en Integra que se tiene el riesgo identificado con el ID 1553 de acuerdo a la Guía para la administración del riesgo y el diseño de controles en entidades públicas VERSIÓN 5 dic 2020. 
*Para el riesgo identificado con el ID 1553 se recomienda continuar con el diligenciamiento de la ficha, revisar la texto el cual se encuentra distorsionado con  diferentes caracteres el cual no permite la adecuada lectura, revisar  los controles  que están repetidos, Responsables de ejecución, Tipo Implementación, Documentación, Frecuencia, Evidencia.
*Se observa en Integra que se tiene el riesgo identificado con el ID 762  Guía para la administración del riesgo y el diseño de controles en entidades públicas de la versión anterior.
*Para el riesgo identificado en Integra ID762, para los controles dentro del módulo de riesgos de Integra se evidencia el seguimiento respectivo en el control de fecha año 2021 y 2022.</t>
  </si>
  <si>
    <t>R9</t>
  </si>
  <si>
    <t>ID 1554
Posibilidad de la prescripción de una sanción impuesta por no tramitar el procedimiento de cobro coactivo debido a decisiones ajustadas a intereses propios o de terceros</t>
  </si>
  <si>
    <t xml:space="preserve">GESTIÓN DEL PROCESO ADMINISTRATIVO DE COBRO COACTIVO
</t>
  </si>
  <si>
    <t>Se cuenta con Plan de Trabajo, en el cual se han priorizado los procesos próximos a vencer, lo cual se visualiza en la Base de Datos, se envía por correo para evitar que el término se venza y se configure la prescripción. Debido al ciberataque, no se contó con página Web y no se publicaron los avisos, sin embargo, a partir del 28 de abril de 2022 se activó como mejora un link virtual para la publicación. El seguimiento en la actualidad se realiza de manera virtual, se cuenta además con una fórmula en Excel para contar los términos, se realizan reuniones mensuales con el grupo. Se envían además correos a todos los abogados para que ellos verifiquen el estado, y los abogados pasen los oficios para revisión  a la Coordinadora, quien realiza el seguimiento a través de la planilla de oficios radicados   En el control relacionado con la capacitación en materia de Ética y Valores, se tiene programada la actividad, sin embargo los contratistas y funcionarios realizaron curso con la ESAP denominado "Ética , Transparencia y Gobierno Abierto" De acuerdo con lo informado durante el seguimiento y enviado vía correo electrónico a la OCI, no se ha materializado el riesgo.</t>
  </si>
  <si>
    <t>R10</t>
  </si>
  <si>
    <t xml:space="preserve">
ID 1555
Posibilidad de incumpliendo por no ejercer los lineamientos establecidos en los procedimientos para la defensa judicial de los intereses del Instituto debido a decisiones ajustadas a intereses propios o de terceros.</t>
  </si>
  <si>
    <t xml:space="preserve">GESTIÓN DE PROCESOS JUDICIALES Y EXTRAJUDICIALES
</t>
  </si>
  <si>
    <t>En el control relacionado con la capacitación en materia de Ética y Valores, se tiene programada la actividad, sin embargo, los contratistas y funcionarios realizaron curso con la ESAP denominado "Ética, Transparencia y Gobierno Abierto". Debido al Ciberataque que afecto la Entidad, se desarrollaron los controles enviando todo vía correo electrónico Institucional de cada uno, para contar con la trazabilidad. Considerando que no se ha habilitado el correo del Instituto se creó un correo a través del cual se recepcionaron todos los documentos identificado como:  notificacionesjudiciales@gmail.com. Por parte del despacho se informó de este correo a todos los despachos de las diferentes entidades y se realizaron visitas presenciales a los mismos, lo cual permitió que se dieran nuevos términos para contestar, como quiera que se señalaron fechas posteriores. Así mismo, Se verifico la actualización de los procesos en Ekogui y se estableció que corresponden en la actualidad a la información aportada.  Como mejora se implementó que un Ingeniero este a cargo del cargue de la información la cual es allegada por cada abogado.    De acuerdo con lo informado durante el seguimiento y enviado vía correo electrónico a la OCI, no se ha materializado el riesgo.</t>
  </si>
  <si>
    <t>R11</t>
  </si>
  <si>
    <t>ID 792
Posibilidad de tomar decisiones ajustadas a intereses propios o de terceros tras radicar una solicitud de tramite sin contar con todos los requisitos exigidos para su estudio.</t>
  </si>
  <si>
    <t xml:space="preserve">ATENCIÓN DE SOLICITUDES Y TRÁMITES
</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</si>
  <si>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del año 2021 de las actividades realizadas. 
*No se evidencia en el momento del seguimiento en la herramienta Integra el riesgo de acuerdo a la Guía para la administración del riesgo y el diseño de controles en entidades públicas VERSIÓN 5 dic 2020.  
*Se evidencia la ficha técnica del riesgo ID 792  de acuerdo a la Guía para la administración del riesgo y el diseño de controles en entidades públicas con la versión anterior.</t>
  </si>
  <si>
    <t>R12</t>
  </si>
  <si>
    <t>ID 793
Posibilidad de inducir al uso indebido de información privilegiada en filtrar información sobre un trámite para favorecer a un tercero o para recibir beneficio propio.</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</si>
  <si>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de las actividades del 2021, se recomienda adjuntar las evidencias. 
*No se evidencia en el momento del seguimiento en la herramienta Integra el riesgo ajustado a la Guía para la administración del riesgo y el diseño de controles en entidades públicas VERSIÓN 5 dic 2020.  
*Se evidencia la ficha técnica del riesgo ID 793  de acuerdo a la Guía para la administración del riesgo y el diseño de controles en entidades públicas con la versión anterior.</t>
  </si>
  <si>
    <t>R13</t>
  </si>
  <si>
    <t>ID 1558
Posibilidad de recibir o solicitar cualquier dádiva o beneficio a nombre propio o de terceros para la expedición de certificado de inspección sanitaria en Puertos Aeropuertos y Pasos de Frontera y en la emisión de concepto durante las visitas de Inspección Vigilancia y Control en GTT</t>
  </si>
  <si>
    <t xml:space="preserve">INSPECCIÓN
</t>
  </si>
  <si>
    <t>Según lo informado por el Facilitador de Calidad del Proceso, no se tiene evidencia de la materialización de este riesgo ni se cuentan con denuncias de posibles actos de corrupción, y tampoco ha sido necesario activar alertas tempranas  para evitar la materialización del mismo, no se han recibido en el I cuatrimestre de 2022 denuncias relacionadas con posibles actos de corrupción de funcionarios a nivel nacional. 
Se evidenció mediante muestreo, que durante el tiempo evaluado los controles en pos de evitar la materialización de este riesgo se vienen implementando adecuadamente. Se revisaron evidencias de programación de dos funcionarios para actividades de IVC (no aplica para PAPF), se revisaron evidencias de la programación de actividades con la rotación de los funcionarios, Se revisaron evidencias del proceso de revisión de actas y de verificación de registros de PBA, se revisaron evidencias de comité primario donde se confirma  socialización de temas anticorrupción (evidencia aportada por el GTT Eje Cafetero), y finalmente se reviso evidencia de la declaración de conflictos de Intereses de funcionarios y contratistas que se han vinculado a la entidad por cada GTT durante el primer cuatrimestre de 2022.
Se recomienda definir junto con la Oficina Asesora de Planeación frecuencia del seguimiento a los controles en Integra, con el fin de que todas las evidencias del seguimiento a los controles sean cargadas dentro del aplicativo.</t>
  </si>
  <si>
    <t>R14</t>
  </si>
  <si>
    <t>ID 1560
Posibilidad de recibir o solicitar dádivas o beneficios a nombre propio o de terceros para realizar cambios no autorizados en los aplicativos y/o bases de datos</t>
  </si>
  <si>
    <t xml:space="preserve">GESTIÓN INFORMATICA Y DE LA INFORMACIÓN
</t>
  </si>
  <si>
    <t>Según lo informado por el Facilitador de Calidad del Proceso, no se tiene evidencia de la materialización de este riesgo y tampoco se activaron alertas tempranas  para evitar la materialización del mismo con lo que se demuestra la eficacia de los controles.  El Ciberataque del que fue victima el Instituto se considera riesgo de gestión y no riesgo de corrupción pues sigue aun sin determinarse la causa externa que lo ocasionó.
Se evidenció mediante muestreo que durante el tiempo evaluado los controles en pos de evitar la materialización de este riesgo se vienen implementando adecuadamente. En los Controles se evidenciaron 3 solicitudes de formatos de control de cambios realizados durante el cuatrimestre, cambio de padrino de planeación para las auditorias internas y en la base de datos PQRDS no se evidenciaron radicados asociados al Riesgo de corrupción del proceso,.
Se recomienda definir junto con la Oficina Asesora de Planeación  la adecuada implementación de este Riesgo en INTEGRA debido a que aparece repetido el Control 3 y la frecuencia del seguimiento a los controles, con el fin de que todas las evidencias del seguimiento a los controles sean cargadas dentro del aplicativo.</t>
  </si>
  <si>
    <t>R15</t>
  </si>
  <si>
    <t>ID 1561
Posibilidad de recibir o solicitar cualquier dádiva o beneficio a nombre propio o de terceros para la interrupción de los servicios a través de acciones premeditadas en el centro de datos</t>
  </si>
  <si>
    <t xml:space="preserve">GESTIÓN DE LA INFRAESTRUCTURA Y SERVICIOS TECNOLÓGICOS
</t>
  </si>
  <si>
    <t>Según lo informado por el Facilitador de Calidad del Proceso, no se tiene evidencia de la materialización de este riesgo y tampoco se activaron alertas tempranas  para evitar la materialización del mismo con lo que se demuestra la eficacia de los controles. 
Se evidenció mediante muestreo que durante el tiempo evaluado los controles en pos de evitar la materialización de este riesgo se vienen implementando adecuadamente. Se valido que el control de acceso del monitoreo de virus para los 1.191 equipos lo tiene una sola persona, evidencia fotográfica de plantilla manual para el acceso al centro de datos donde se especifica claramente la fecha, hora, la persona que ingresa y el motivo.  
Se recomienda definir junto con la Oficina Asesora de Planeación  la adecuada implementación de este Riesgo en INTEGRA debido a que aparece repetido 5 veces el Control 2, Control 3, Control 4, Control 5, Control 9 y la frecuencia del seguimiento a los controles, con el fin de que todas las evidencias del seguimiento a los controles sean cargadas dentro del aplicativo.</t>
  </si>
  <si>
    <t>R16</t>
  </si>
  <si>
    <t>ID 1562
Posibilidad de recibir o solicitar cualquier dádiva o beneficio a nombre propio o de terceros para la creación de usuarios y la asignación de privilegios de acceso y roles no autorizados</t>
  </si>
  <si>
    <t xml:space="preserve">GESTIÓN DE LA SEGURIDAD INFORMÁTICA
</t>
  </si>
  <si>
    <t>Según lo informado por el Facilitador de Calidad del Proceso, no se tiene evidencia de la materialización de este riesgo y tampoco se activaron alertas tempranas  para evitar la materialización del mismo con lo que se demuestra la eficacia de los controles. 
Se evidenció mediante muestreo que durante el tiempo evaluado los controles en pos de evitar la materialización de este riesgo se vienen implementando adecuadamente. Se validaron controles para la creación de usuarios a través del uso de Tiquet, el cual permite realizar trazabilidad del uso de los aplicativos autorizados a cada funcionario, Se tiene programada para este próximo cuatrimestre la realización de un curso para sensibilizar a las personas sobre la política de seguridad de la Información vigente, y están trabajando en la normalización del sirvió de Sesuit para el acceso a la base de datos de PQRDS.
Se recomienda definir junto con la Oficina Asesora de Planeación  la adecuada implementación de este Riesgo en INTEGRA debido a que aparece repetido el Control 4 y la frecuencia del seguimiento a los controles, con el fin de que todas las evidencias del seguimiento a los controles sean cargadas dentro del aplicativo.</t>
  </si>
  <si>
    <t>R17</t>
  </si>
  <si>
    <t>ID 1563
Posibilidad de recibir o solicitar cualquier dádiva o beneficio a nombre propio o de terceros para Manipular la nómina</t>
  </si>
  <si>
    <t xml:space="preserve">GESTIÓN DE NÓMINA
</t>
  </si>
  <si>
    <t>Según lo informado por el Facilitador de calidad, no se tiene evidencia de la materialización de este riesgo, con lo que se demuestra la eficacia de los controles.  Se verifican controles y se determina que se realiza de manera eficaz la aplicación de estos.
La ejecución de los controles se aplica con una periodicidad mensual.
Revisado en el aplicativo Integra no se encuentran acciones de mejora relacionadas con este riesgo.
Según la información suministrada por el facilitador durante el primer cuatrimestre de 2022 no se presentaron requerimientos de PQRDS asociados al riesgo (debido a la contingencia por el ciber ataque al Instituto, el aplicativo Sesuit no se encuentra disponible por este motivo no se pudo verificar si efectivamente se presentaron PQRDS relacionadas con este riesgo).</t>
  </si>
  <si>
    <t>R18</t>
  </si>
  <si>
    <t>ID 1564
Posibilidad de desvío de recursos físicos o económicos durante la apropiación indebida de recursos por parte de funcionarios en el procedimiento de solicitudes de devoluciones para beneficio propio o de tercero</t>
  </si>
  <si>
    <t>GESTIÓN DE TESORERÍA</t>
  </si>
  <si>
    <t xml:space="preserve">Según lo informado por el Facilitador de calidad, no se tiene evidencia de la materialización de este riesgo, con lo que se demuestra la eficacia de los controles.  Se verifican controles y se determina que se realiza de manera eficaz la aplicación de estos.
No hay oportunidades de mejora ni hallazgos asociados a este riesgo. 
Según la información suministrada por el facilitador durante el primer cuatrimestre de 2022 no se presentaron requerimientos de PQRDS asociados al riesgo (debido a la contingencia por el ciber ataque al Instituto, el aplicativo Sesuit no se encuentra disponible por este motivo no se pudo verificar si efectivamente se presentaron PQRDS, relacionadas con este riesgo). </t>
  </si>
  <si>
    <t>R19</t>
  </si>
  <si>
    <t>ID 842
Posibilidad de realizar cobros indebidos tras dilatar el proceso de notificación de actos administrativos o revisión de oficio de RSA para beneficio de un tercero a cambio de dádivas o favores</t>
  </si>
  <si>
    <t xml:space="preserve">NOTIFICACIÓN
</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</si>
  <si>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del año 2021 de las actividades realizadas se recomienda adjuntar los archivos adjuntos de las evidencias. 
*No se evidencia en el momento del seguimiento en la herramienta Integra el riesgo de acuerdo a la Guía para la administración del riesgo y el diseño de controles en entidades públicas VERSIÓN 5 dic 2020.  
*Se evidencia la ficha técnica del riesgo ID 842  de acuerdo a la Guía para la administración del riesgo y el diseño de controles en entidades públicas con la versión anterior.
*Por el ataque cibernético presentado en el mes de febrero de 2022 al Invima, se observa que los controles presentaron inconvenientes para su ejecución.</t>
  </si>
  <si>
    <t>R20</t>
  </si>
  <si>
    <t>ID 1568
Posibilidad de recibir o solicitar cualquier dádiva o beneficio a nombre propio o de terceros por el uso indebido de los vehículos propiedad del instituto por parte de los responsables.</t>
  </si>
  <si>
    <t xml:space="preserve">GESTIÓN DE BIENES Y SERVICIOS ADMINISTRATIVOS
</t>
  </si>
  <si>
    <t>Se realizó como acción de mejora la automatización del formato de revisión de las condiciones del vehículo, el cual es diligenciado los conductores a través del sistema en el aplicativo KAWAK , así mismo esta información es verificada y aprobada en el  sistema por el profesional que realiza el apoyo a la supervisión, quien una vez recibe el formato diligenciado realiza la inspección del vehículo y  quien toma las fotografías, las cuales se  adjuntan a través del mismo aplicativo. Se destaca que fue creado el Manual de uso del formato para los conductores.  Se estableció que no se ha materializado el riesgo de acuerdo con la información suministrada y lo que consta en correo que fue enviado a la OCI. Se revisó el Plan de Tratamiento y se evidencio que no se ha realizado teniendo en cuenta que no se ha adquirido el servicio de rastreo satelital para los vehículos, en cuanto la actualización de los lineamientos para la utilización del parque automotor del INVIAMA.  Sin embargo, se señala que se está adelantando el respectivo inicio de las gestiones contractuales, para lo cual se ha llevado a cabo la etapa de cotización y que se cuenta con 2 cotizaciones y se asignado una profesional para que esté a cargo del proceso., Así mismo frente a la Circular, se informa que la Circular se encuentra proyectada y está en revisión por parte del Coordinador de Gestión Administrativa.</t>
  </si>
  <si>
    <t>R21</t>
  </si>
  <si>
    <t>ID 1569
Posibilidad de recibir beneficios a nombre propios o de terceros en  la recepción incompleta e inexacta de la información soporte para pago de proveedores y contratistas de la entidad</t>
  </si>
  <si>
    <t>GESTIÓN CONTABLE</t>
  </si>
  <si>
    <t>Según lo informado por el Facilitador de calidad, no se tiene evidencia de la materialización de este riesgo, con lo que se demuestra la eficacia de los controles.  Se verifican controles y se determina que se realiza de manera eficaz la aplicación de estos.
No se hay oportunidades de mejora ni hallazgos asociados a la descripción del riesgo. 
Según la información suministrada por el facilitador de calidad no se presentaron requerimientos de PQRDS asociados al riesgo (debido a la contingencia por el ciber ataque al Instituto, el aplicativo Sesuit no se encuentra disponible por este motivo no se pudo verificar si efectivamente se presentaron PQRDS, relacionadas con este riesgo).
Se realizó capacitación sobre el riesgo y las evidencias se encuentran en la carpeta compartida del a OCI.</t>
  </si>
  <si>
    <t>R22</t>
  </si>
  <si>
    <t>ID 1570
Posibilidad de tomar decisiones ajustadas a intereses propios o de terceros, para inducir el favorecimiento de procesos sancionatorios por acción u omisión en las actuaciones.</t>
  </si>
  <si>
    <t>CONTROL SANITARIO</t>
  </si>
  <si>
    <t>Según lo informado por correo de fecha 3 de mayo de 2022 por el Facilitador de Calidad del Proceso, no se tiene evidencia de la materialización de este riesgo y tampoco se activaron alertas tempranas  para evitar la materialización del mismo, con lo que se demuestra la eficacia de los controles. 
Se evidenció que durante el tiempo evaluado los siete controles en pos de evitar la materialización de este riesgo se vienen implementando adecuadamente, aunque la mayoría de las evidencias reposan en las carpetas compartidas que se están reestableciendo en este momento a raíz del ciberataque de la que fue victima el Instituto el pasado 6 de febrero de 2022. En los controles se evidenciaron que las actividades de Capacitación del código disciplinario, Socialización de código de ética y Charla de funciones del Invima se programan para realizar en el mes de Junio de 2022.  El control de campañas se debe evaluar tan pronto se reactive en su totalidad la pagina web del instituto. Los controles restantes se validaron mediante correo enviado el 4 de mayo de 2022.
Se recomienda definir junto con la Oficina Asesora de Planeación frecuencia del seguimiento a los controles en Integra, con el fin de que todas las evidencias del seguimiento a los controles sean cargadas dentro del aplicativo.</t>
  </si>
  <si>
    <t>R23</t>
  </si>
  <si>
    <t>ID 1572
Posibilidad de recibir o solicitar cualquier dádiva o beneficio a nombre propio o de terceros para la apropiación y/o comercialización de productos decomisados</t>
  </si>
  <si>
    <t>INSPECCIÓN</t>
  </si>
  <si>
    <t>Este riesgo aplica a las actividades de recolección, almacenamiento y disposición final de los decomisos, este riesgo está asociado al proceso de Medidas Sanitarias y sirve además como control para todo lo relacionado al contrato de INFOTIC, este riesgo es administrado por la Dirección de Operaciones Sanitarias y todo el proceso se alimenta con la información reportada por cada GTT. Según lo informado por el Facilitador de Calidad del Proceso, no se tiene evidencia de la materialización de este riesgo y tampoco se activaron alertas tempranas  para evitar la materialización del mismo con lo que se demuestra la eficacia de los controles. 
Se evidenció que durante el tiempo evaluado los controles en pos de evitar la materialización de este riesgo se vienen implementando adecuadamente. 
Aunque se evidencia que ya han subido algunas evidencias a INTEGRA, Se recomienda definir junto con la Oficina Asesora de Planeación frecuencia del seguimiento a los controles en INTEGRA, con el fin de que todas las evidencias del seguimiento a los controles sean cargadas dentro del aplicativo.</t>
  </si>
  <si>
    <t>R24</t>
  </si>
  <si>
    <t>ID 1574
Posibilidad de recibir o solicitar cualquier dádiva o beneficio a nombre propio o de terceros para no reportar de manera oportuna cualquier tipo de declaración de imparcialidad y conflicto de interés.</t>
  </si>
  <si>
    <t>DIRECCIONAMIENTO ESTRATÉGICO</t>
  </si>
  <si>
    <t xml:space="preserve">El facilitador Informó que no se ha materializado el riesgo en el periodo correspondiente al primer cuatrimestre de la vigencia 2022; no se activaron alertas tempranas para evitar la materialización del riesgo de corrupción.
Se han implementado los controles en el periodo evaluado y se evidencia la ejecución de estos en las muestras revisadas, las evidencias se encuentran la carpeta compartida de la OCI.
No se han presentado hallazgos por auditorías internas o externas asociados a este riesgo de corrupción.
Según el facilitador no se han recibido PQRDS relacionadas directamente con el riesgo de corrupción (debido a que el aplicativo Sesuit se encuentra inactivo por el ciber ataque no se puedo verificar).                          
Se realizó capacitación sobre el riesgo y las evidencias se encuentran en la carpeta compartida del a OCI. 
</t>
  </si>
  <si>
    <r>
      <t>Señale con un</t>
    </r>
    <r>
      <rPr>
        <b/>
        <sz val="8"/>
        <color theme="1"/>
        <rFont val="Calibri"/>
        <family val="2"/>
        <scheme val="minor"/>
      </rPr>
      <t xml:space="preserve"> X</t>
    </r>
    <r>
      <rPr>
        <sz val="8"/>
        <color theme="1"/>
        <rFont val="Calibri"/>
        <family val="2"/>
        <scheme val="minor"/>
      </rPr>
      <t xml:space="preserve"> en la columna 2 si el riesgo es  claro y preciso y cumple con los parámetros para determinar que es de corrupción</t>
    </r>
  </si>
  <si>
    <t>Señale con una X,  en las columnas 3 a 11 el proceso  que contiene el riesgo de corrupción (R1, R2, R3…)</t>
  </si>
  <si>
    <r>
      <t xml:space="preserve">Señale con una </t>
    </r>
    <r>
      <rPr>
        <b/>
        <sz val="8"/>
        <color theme="1"/>
        <rFont val="Calibri"/>
        <family val="2"/>
        <scheme val="minor"/>
      </rPr>
      <t>X</t>
    </r>
    <r>
      <rPr>
        <sz val="8"/>
        <color theme="1"/>
        <rFont val="Calibri"/>
        <family val="2"/>
        <scheme val="minor"/>
      </rPr>
      <t xml:space="preserve"> si la causa principal del riesgo de corrupción se encuentra claramente identificada.</t>
    </r>
  </si>
  <si>
    <t>Hace referencia a: efectividad de los controles, responsables, periodicidad y evidencias de los controles</t>
  </si>
  <si>
    <r>
      <t xml:space="preserve">Señale con una </t>
    </r>
    <r>
      <rPr>
        <b/>
        <sz val="8"/>
        <color theme="1"/>
        <rFont val="Calibri"/>
        <family val="2"/>
        <scheme val="minor"/>
      </rPr>
      <t>X</t>
    </r>
    <r>
      <rPr>
        <sz val="8"/>
        <color theme="1"/>
        <rFont val="Calibri"/>
        <family val="2"/>
        <scheme val="minor"/>
      </rPr>
      <t xml:space="preserve"> si se enunciaron acciones de mejora</t>
    </r>
  </si>
  <si>
    <r>
      <t xml:space="preserve">Señale con una </t>
    </r>
    <r>
      <rPr>
        <b/>
        <sz val="8"/>
        <color theme="1"/>
        <rFont val="Calibri"/>
        <family val="2"/>
        <scheme val="minor"/>
      </rPr>
      <t>X</t>
    </r>
    <r>
      <rPr>
        <sz val="8"/>
        <color theme="1"/>
        <rFont val="Calibri"/>
        <family val="2"/>
        <scheme val="minor"/>
      </rPr>
      <t xml:space="preserve"> si mejoraron los controles </t>
    </r>
  </si>
  <si>
    <t>SEGUNDO SEGUIMIENTO MAYO - AGOSTO 2022</t>
  </si>
  <si>
    <r>
      <t xml:space="preserve">Efectividad de los controles: </t>
    </r>
    <r>
      <rPr>
        <sz val="8"/>
        <color rgb="FFFF0000"/>
        <rFont val="Calibri"/>
        <family val="2"/>
        <scheme val="minor"/>
      </rPr>
      <t xml:space="preserve">¿Previenen  o detectan  las causas , son  confiables para la mitigación del riesgo?
</t>
    </r>
    <r>
      <rPr>
        <sz val="8"/>
        <color theme="1"/>
        <rFont val="Calibri"/>
        <family val="2"/>
        <scheme val="minor"/>
      </rPr>
      <t xml:space="preserve">
</t>
    </r>
  </si>
  <si>
    <t>Según la Oficina de Laboratorios y Control de Calidad  para este periodo no  se ha materializado el riesgo; no se han recibido PQRDS relacionadas directamente con el riesgo de corrupción y no se han presentado hallazgos por auditorías internas o externas asociados al riesgo. 
Como evidencias de los controles se verificaron: 
-Estrategias de seguridad de la información en donde se asignan niveles de acceso y permisos a través del directorio activo administrado por la Oficina de Tecnologías de la Información. En el directorio activo Institucional se evidencia que a los contratistas les fueron asignados usuarios para el ingreso a los computadores y aplicativos establecidos.
-Compromiso de imparcialidad y declaración de conflicto de Interés por parte de los funcionarios en cumplimiento de los lineamientos del SGI, que incluye política, obligación contractual y normatividad vigente.
-Protección de la identidad de los funcionarios a través de la asignación de códigos: Se evidencia la asignación de códigos a los analistas del laboratorio en la muestra solicitada.
-Matriz comunicaciones que establece los canales, mecanismos y flujo de la información para su protección. Las comunicaciones se realizan a través del jefe la Oficina de Laboratoritos y Control de Calidad o Coordinadores Grupos de Laboratorio, lo cual no se pudo verificar a través del aplicativo de Correspondencia SeSuite, porque debido al ciberataque se encuentra en proceso de activación. 
Lineamientos definidos en el Sistema de Gestión de los Laboratorios para la emisión de informes de resultados que incluye actividades de revisión y aprobación garantizando la trazabilidad de los datos y la validez de los resultados: se evidencia que para la generación del informe debe realizarse una revisión de los datos de medición de la muestra. Una vez se realiza dicha revisión y aprobación de los datos y del informe se genera el documento, en donde se evidencia al final del informe que este es aprobado por el coordinador del Grupo de Laboratorio.
Proceso de Inducción, reinducción y/o capacitación que garantiza la aplicación de los lineamientos institucionales para el cumplimiento de la Política de Manejo de Conflicto de Interés. El Proceso de inducción se evidencia a través de las muestras solicitadas y las evidencias se encuentran en la carpeta compartida del a OCI.
Revisado en el aplicativo Integra no se encuentran acciones de mejora relacionadas con este riesgo.</t>
  </si>
  <si>
    <t>ID 1547
Posibilidad de recibir o solicitar dádiva o beneficio a nombre propio o de terceros para emitir conceptos técnicos sin el cumplimiento de los requisitos o agilizar certificaciones de productos</t>
  </si>
  <si>
    <t>Se evidencia que NO se ha materializado el riesgo en el periodo correspondiente al seguimiento segundo cuatrimestre del año 2022. Por lo tanto, no se implementaron correctivos por la materialización del riesgo de corrupción y tampoco se activaron alertas tempranas que eviten la materialización del riesgo de corrupción.
Se evidencio que, SI implementaron los controles en el periodo correspondiente, y se soportaron adecuadamente las evidencias de estos.
En el cuatrimestre No se presentaron hallazgos por auditorías internas o externas asociados al riesgo de corrupción establecido.
La dependencia cuenta con un responsable para ejercer la actividad de control quien manifiesta que NO han tenido PQRDS relacionadas directamente con el riesgo de corrupción.
Durante el mencionado cuatrimestre SI se realizaron capacitaciones para fortalecer las actividades de toma de conciencia para los funcionarios que realizan actividades del Proceso, se validaron las evidencias de la realización de la actividad.
Se recomienda que las evidencias sean subidas a Integra.</t>
  </si>
  <si>
    <r>
      <rPr>
        <sz val="8"/>
        <color rgb="FF000000"/>
        <rFont val="Calibri"/>
        <family val="2"/>
      </rPr>
      <t>CONTROL DISCIPLINARIO INTERNO</t>
    </r>
    <r>
      <rPr>
        <sz val="8"/>
        <color rgb="FFFF0000"/>
        <rFont val="Calibri"/>
        <family val="2"/>
      </rPr>
      <t xml:space="preserve">(OBSOLETO)
</t>
    </r>
    <r>
      <rPr>
        <sz val="8"/>
        <color rgb="FF000000"/>
        <rFont val="Calibri"/>
        <family val="2"/>
      </rPr>
      <t xml:space="preserve">ADMINISTRACIÓN DEL TALENTO HUMANO
</t>
    </r>
  </si>
  <si>
    <t xml:space="preserve">Frente a la implementación de los controles, se estableció de acuerdo con el reporte que se revisan todos los actos administrativos por parte de la Coordinadora y posterior por el Despacho, la información se reporta trimestralmente en el aplicativo integra, se estableció que el último reporte corresponde al 4 de agosto de 2022.   Como evidencias se encuentran los correos electrónicos que se envían a cada funcionario y los proyectos son cargados en la carpeta Share Point.  No se ha presentado ningún hallazgo en las auditorias relacionado con el riesgo anticorrupción evidencia se tienen los informes de Auditoría Interna 13/09/2021 y 17/09/2021. Se cuenta con responsable para ejercer el control el cual es realizado por la Coordinadore y el Secretario General quien suscribe el acto administrativo, la evidencia corresponde a los respectivos correos electrónicos. No se han radiado PQRDS, relacionadas con el riesgo de acuerdo con lo señalado en el seguimiento. Frente al plan de tratamiento se evidencia que continua el procedimiento obsoleto publicado en Integra, sin  embargo la Entidad se encuentra a la espera de que el Director adopte las medidas administrativas necesarias para implementar el procedimiento, considerando que se debe crear un grupo, el DAFP, se pronunció al respecto y señalo que para adoptar los cambios el Grupo que tenga la Entidad debe asumir la etapa de instrucción y el Juzgamiento se adelantara a través de la Oficina Jurídica de la Entidad.    Ahora bien, la Oficina Asesora Jurídica del Instituto teniendo en cuenta lo anterior y los lineamientos de la Entidad emite nuevo concepto el cual se encuentra en la Dirección para aprobación. Se establece un posible riesgo por no cumplir las debidas etapas en oportunidad de acuerdo con el nuevo Código único Disciplinario que afecta el debido proceso, al no tomar las medidas pertinentes como quiera que el proceso más cercano a vencer es de 2018, lo cual está sujeto a la decisión de la Dirección.	</t>
  </si>
  <si>
    <t>ID1551
Posibilidad de recibir o solicitar beneficios  a intereses propios o de terceros durante la inclusión de pagos no autorizados en el presupuesto de la entidad</t>
  </si>
  <si>
    <t xml:space="preserve">Según lo informado por el Facilitador de calidad, no se evidenció la materialización de este riesgo, con lo que se demuestra la eficacia de los controles y no se presentaron trámites de PQRDS asociados a este tema. Se verifican controles y se determina que se realiza de manera eficaz la aplicación de estos.
No hay oportunidades de mejora ni hallazgos asociados a este riesgo.
</t>
  </si>
  <si>
    <t>ID 1552
Posibilidad de recibir o solicitar cualquier dádiva o beneficio a nombre propio o de terceros mediante la selección de contratistas que se puedan presentar en las distintas modalidades de contratación.</t>
  </si>
  <si>
    <t xml:space="preserve">GESTIÓN CONTRACTUAL
</t>
  </si>
  <si>
    <t xml:space="preserve">Se señala que en el seguimiento realizado se estableció de acuerdo con el reporte que a través de la herramienta contractual se cuenta con la trazabilidad de las actuaciones realizadas por cada profesional para lo cual se anexo evidencias en pantallazos que muestran tales controles en la etapa precontractual, se manejan los controles de cambio que permitirán alimentar como queda finalmente el contrato. Como resultado de las auditorias no se ha efectuado ningún hallazgo relacionado con este tema, igualmente no han sido presentadas PQRSD relacionadas. Frente al Plan de Tratamiento, se señaló que se debe contar con listas de chequeo para la verificación de los documentos en los expedientes contractuales, para lo cual se evidencio la implementación de las listas, y fue socializado a través de Comité Primario. Es importante mencionar que se realizó por todos los funcionarios y contratistas del Grupo de Gestión Contractual el Curso Virtual de Integridad, Transparencia y Lucha contra la Corrupción.   Se recomienda se retire del aplicativo integra el procedimiento obsoleto.   Se encuentra definido el responsable para realizar los controles, se trata de la facilitadora de Calidad. </t>
  </si>
  <si>
    <t xml:space="preserve">
ID 1553
Posibilidad de recibir o solicitar cualquier dádiva o beneficio a nombre propio o de terceros por el uso indebido de la información privilegiada por el acceso a la documentación que contiene información pública reservada y/o clasificada</t>
  </si>
  <si>
    <t xml:space="preserve">*Según lo informado por el coordinador del Proceso, no se tiene evidencia de la materialización de este riesgo en el periodo evaluado, con lo que se demuestra la eficacia de los controles. 
*Se observa en Integra que se tiene el riesgo identificado con el ID 1553 de acuerdo a la Guía para la administración del riesgo y el diseño de controles en entidades públicas VERSIÓN 5 dic 2020. 
*Para el riesgo identificado con el ID 1553 se recomienda continuar con el diligenciamiento de la ficha, revisar el texto el cual se encuentra distorsionado con diferentes caracteres el cual no permite la adecuada lectura, revisar en los controles la casilla de responsables de ejecución, Tipo, Implementación, Documentación, Frecuencia y Evidencia.
*Se observa en la matriz de riesgos en Integra que el riesgo no está evaluado.
*Se observa diligenciamiento en Integra en el seguimiento de los controles C1, C5, C6, C7, C8, C9, C11. Continuar con el diligenciamiento y de aquellos que no lo tienen.
*Se evidencia en la ficha de Integra, en el plan de tratamiento sale el siguiente mensaje "el plan de tratamiento no ha sido aprobado" cuando se abre "ver seguimiento".	</t>
  </si>
  <si>
    <t xml:space="preserve">Se han implementado controles, para lo cual:  1. La Coordinación del Grupo de Cobro Persuasivo y Coactivo determinó un plan de trabajo para la gestión de notificaciones de procesos de cobro coactivo mensual. Dicho plan consiste en el envío mediante correo electrónico de una relación de procesos activos próximos a prescribir mes por mes a los abogados del Grupo para que los mismos realicen las actuaciones procesales tendientes a evitar la prescripción. 2. La Coordinación del Grupo de Cobro Persuasivo y Coactivo realiza vía Teams reuniones mensuales donde reitera continuamente a los miembros del equipo el compromiso institucional y ético para evitar la materialización de este riesgo. 3. Se realizan las publicaciones de aviso necesarias en la página web institucional.4. Se realiza seguimiento a los procesos mediante la base de datos de cobro coactivo y persuasivo donde se registran las actuaciones surtidas en cada proceso.   1. Copia de Correos remitidos al Grupo, 2. Listado de asistencia reuniones año 2022, 3. Control de avisos, 4. Base de datos de cobro coactivo y persuasivo donde se registran las actuaciones surtidas en cada proceso.   Sin embargo, la Coordinación del Grupo de Cobro Persuasivo y Coactivo realiza vía Teams reuniones mensuales donde reitera continuamente a los miembros del equipo el compromiso institucional y ético para evitar la materialización de este riesgo. Evidencia Listado de asistencia reuniones año 2022.	</t>
  </si>
  <si>
    <t>ID 1555
Posibilidad de incumpliendo por no ejercer los lineamientos establecidos en los procedimientos para la defensa judicial de los intereses del Instituto debido a decisiones ajustadas a intereses propios o de terceros.</t>
  </si>
  <si>
    <t xml:space="preserve">Se han implementado los controles: 1. Revisar, Aprobar y firmar las contestaciones judiciales proyectadas, 2. Actualizar la información de cada una de las etapas procesales en las Bases de Datos de Procesos Judiciales y acciones Constitucionales, 3. Capacitar en temas relacionados con ética y principios de los funcionarios de lo público.
 https://invimagovco.sharepoint.com/:f:/r/sites/o365_Judiciales2020/Shared%20Documents/General/GRPREPJUDYEXTRAJU?csf=1&amp;web=1&amp;e=iYdCMQ Fueron allegados los certificados del curso de Integridad, transparencia y lucha contra la corrupción realizado ante el DAFP </t>
  </si>
  <si>
    <t>ID 1556
Posibilidad de tomar decisiones ajustadas a intereses propios o de terceros tras radicar una solicitud de tramite sin contar con todos los requisitos exigidos para su estudio</t>
  </si>
  <si>
    <t>*Según lo informado por el Facilitador de Calidad del Proceso, no se tiene evidencia de la materialización de este riesgo en el periodo evaluado, con lo que se demuestra la eficacia de los controles. 
* Se observa en la ficha del riesgo en Integra ID 1556 que no está descrito la siguiente información: Documentos asociados, Plan estratégico, Causas, Efectos, Clase, Aspectos que evidencian la materialización del riesgo u oportunidad, se debe terminar con el diligenciamiento de la ficha del riesgo.
*En la ficha del riesgo en los controles no están diligenciados las siguientes casillas: Responsables de ejecución, Tipo, Implementación, Documentación, Frecuencia, Evidencia, Ultima calificación.
*Revisar en la ficha técnica del riesgo en Integra la escritura que quede clara y se entienda.	
*De acuerdo con lo anterior se debe terminar con el diligenciamiento de la ficha del riesgo en Integra.
*Se observa que se está subiendo las evidencias de los seguimientos de los controles de este riesgo en el ID792 que es la ficha técnica anterior en Integra. Revisar en que ficha técnica se deben cargar las evidencias.</t>
  </si>
  <si>
    <t>ID 1557
Posibilidad de inducir al uso indebido de información privilegiada en filtrar información sobre un trámite para favorecer a un tercero o para recibir beneficio propio.</t>
  </si>
  <si>
    <t xml:space="preserve">*Según lo informado por el Facilitador de Calidad del Proceso, no se tiene evidencia de la materialización de este riesgo en el periodo evaluado, con lo que se demuestra la eficacia de los controles. 
*Se observa en la ficha del riesgo en Integra ID1557 que no está descrito la siguiente información: Documentos asociados, Plan estratégico, Causas, Efectos, Clase, Aspectos que evidencian la materialización del riesgo u oportunidad, se debe terminar con el diligenciamiento de la ficha del riesgo.
*En la ficha del riesgo en los controles se observa que no están diligenciados las siguientes casillas: Responsables de ejecución, Tipo, Implementación, Documentación, Frecuencia, Evidencia, Ultima calificación.
*Revisar en la ficha técnica del riesgo en Integra la escritura que quede clara y se entienda.
*El plan de tratamiento se observa que no está diligenciado en la ficha técnica del riesgo. 	
*De acuerdo con lo anterior se debe terminar con el diligenciamiento de la ficha del riesgo en Integra.
*Se observa que se está subiendo las evidencias de los seguimientos de los controles de este riesgo en el ID793 que es la ficha técnica anterior en Integra. Revisar en que ficha técnica se deben cargar las evidencias.	</t>
  </si>
  <si>
    <t>Se evidencia que NO se ha materializado el riesgo en el periodo correspondiente al seguimiento segundo cuatrimestre del año 2022. Por lo tanto, no se implementaron correctivos por la materialización del riesgo de corrupción y tampoco se activaron alertas tempranas que eviten la materialización del riesgo de corrupción.
Se evidencio que, SI implementaron los controles en el periodo correspondiente, y se soportaron adecuadamente las evidencias de estos.
En el cuatrimestre No se presentaron hallazgos por auditorías internas o externas asociados al riesgo de corrupción establecido.
La dependencia cuenta con un responsable para ejercer la actividad de control quien manifiesta que NO han tenido PQRDS relacionadas directamente con el riesgo de corrupción.
Durante el mencionado cuatrimestre SI se realizaron capacitaciones para fortalecer las actividades de toma de conciencia para los funcionarios que realizan actividades del Proceso, se validaron las evidencias de la realización de la actividad.
Se resalta que las evidencias si están subidas en Integra.</t>
  </si>
  <si>
    <t xml:space="preserve">ADMINISTRACIÓN DEL TALENTO HUMANO
</t>
  </si>
  <si>
    <t>Según lo informado por el Facilitador de calidad, no se evidenció la materialización de este riesgo, con lo que se demuestra la eficacia de los controles.  Se verifican controles y se determina que se realiza de manera eficaz la aplicación de estos.
La ejecución de los controles se aplica con una periodicidad mensual.
Revisado en el aplicativo Integra no se encuentran acciones de mejora relacionadas con este riesgo.
Según la información suministrada por el facilitador durante el primer cuatrimestre de 2022 no se presentaron requerimientos de PQRDS asociados al riesgo.</t>
  </si>
  <si>
    <t xml:space="preserve">Según lo informado por el Facilitador de calidad, no se evidenció la materialización de este riesgo, con lo que se demuestra la eficacia de los controles.  Se verifican controles y se determina que se realiza de manera eficaz la aplicación de estos.
No hay oportunidades de mejora ni hallazgos asociados a este riesgo. 
Según la información suministrada por el facilitador durante el segundo cuatrimestre de 2022 no se presentaron requerimientos de PQRDS asociados al riesgo. </t>
  </si>
  <si>
    <t>ID 1565
Posibilidad de realizar cobros indebidos tras dilatar el proceso de notificación de actos administrativos o revisión de oficio de RSA para beneficio de un tercero a cambio de dádivas o favores</t>
  </si>
  <si>
    <t>*Según lo informado por el Facilitador de Calidad del Proceso, no se tiene evidencia de la materialización de este riesgo, con lo que se demuestra la eficacia de los controles. 
*Se observa en la ficha del riesgo en Integra ID 1565 que no está descrito la siguiente información: Documentos asociados, Plan estratégico, Causas, Efectos, Clase, Aspectos que evidencian la materialización del riesgo u oportunidad, se debe terminar con el diligenciamiento de la ficha del riesgo.
*En la ficha del riesgo en los controles se observa que no están diligenciados las siguientes casillas: Responsables de ejecución, Tipo, Implementación, Documentación, Frecuencia, Evidencia, Ultima calificación.
*Revisar en la ficha técnica del riesgo en Integra la escritura que quede clara y se entienda.
*De acuerdo con lo anterior se debe terminar con el diligenciamiento de la ficha del riesgo en Integra.
*Se observa que se está subiendo las evidencias de los seguimientos de los controles de este riesgo en el ID842 que es la ficha técnica anterior en Integra. Revisar en que ficha técnica se deben cargar las evidencias.</t>
  </si>
  <si>
    <t>Si se han definido los controles, se allega como evidencia el diligenciamiento del formato   GAD-GBS-FM010 automatizado en integra y el Manual para conductores expedido en la vigencia 2021, como evidencia Pantallazos formato GAD-GBS-FM010. Fue informado en el reporte que no se han presentado hallazgos de auditorías internas o externas relacionadas con el riesgo, ni tampoco PQRSD relacionadas con el tema, se cuenta con responsable de las actividades de control, en cabeza del facilitador de calidad. Durante este periodo se realizó socialización vía correo de la Circular 2000-009-22 de 2022, relacionada con la utilización de los vehículos enviada a los conductores el 29 de julio de 2022.En cuanto al Plan de tratamiento, se cuenta con la Circular uso de vehículos RVYM y el Pantallazo de la solicitud de cotizaciones, sin que aún se haya adelantado el plan frente a contratar el dispositivo de rastreo de los vehículos.</t>
  </si>
  <si>
    <t>Según lo informado por el Facilitador de calidad, no se evidenció la materialización de este riesgo, con lo que se demuestra la eficacia de los controles.  Se verifican controles y se determina que se realiza de manera eficaz la aplicación de estos.
No  hay oportunidades de mejora ni hallazgos asociados a la descripción del riesgo. 
Según la información suministrada por el facilitador de calidad no se presentaron requerimientos de PQRDS asociados.
Se realizó capacitación sobre el riesgo y las evidencias se encuentran en la carpeta compartida del a OCI.</t>
  </si>
  <si>
    <t>TERCER SEGUIMIENTO</t>
  </si>
  <si>
    <r>
      <t xml:space="preserve">Efectividad de los controles: </t>
    </r>
    <r>
      <rPr>
        <sz val="8"/>
        <color rgb="FFFF0000"/>
        <rFont val="Calibri"/>
        <family val="2"/>
        <scheme val="minor"/>
      </rPr>
      <t xml:space="preserve">¿Previenen  o detectan  las causas , son  confiables para la mitigación del riesgo?
</t>
    </r>
  </si>
  <si>
    <t>Si la respuesta en alguna de las preguntas de control es NO.   Informe si propuso alguna acción</t>
  </si>
  <si>
    <t>¿Las acciones que propuso sirvieron para proteger a la entidad?</t>
  </si>
  <si>
    <t xml:space="preserve">Observaciones </t>
  </si>
  <si>
    <t/>
  </si>
  <si>
    <t>Nombre de la entidad:</t>
  </si>
  <si>
    <t>INSTITUTO NACIONAL DE VIGILANCIA DE MEDICAMENTOS Y ALIMENTOS</t>
  </si>
  <si>
    <t>Orden:</t>
  </si>
  <si>
    <t>Nacional</t>
  </si>
  <si>
    <t>Sector administrativo:</t>
  </si>
  <si>
    <t>Salud y Protección Social</t>
  </si>
  <si>
    <t>Año vigencia:</t>
  </si>
  <si>
    <t>2022</t>
  </si>
  <si>
    <t>Departamento:</t>
  </si>
  <si>
    <t>Bogotá D.C</t>
  </si>
  <si>
    <t>Municipio:</t>
  </si>
  <si>
    <t>BOGOTÁ</t>
  </si>
  <si>
    <t>DATOS TRÁMITES A RACIONALIZAR</t>
  </si>
  <si>
    <t>ACCIONES DE RACIONALIZACIÓN A DESARROLLAR</t>
  </si>
  <si>
    <t>PLAN DE EJECUCIÓN</t>
  </si>
  <si>
    <t>MONITOREO</t>
  </si>
  <si>
    <t>SEGUIMIENTO Y EVALUACIÓN</t>
  </si>
  <si>
    <t>Tipo</t>
  </si>
  <si>
    <t>Número</t>
  </si>
  <si>
    <t>Nombre</t>
  </si>
  <si>
    <t>Estado</t>
  </si>
  <si>
    <t>Situación actual</t>
  </si>
  <si>
    <t>Mejora a implementar</t>
  </si>
  <si>
    <t>Beneficio al ciudadano y/o entidad</t>
  </si>
  <si>
    <t>Tipo racionalización</t>
  </si>
  <si>
    <t>Acciones racionalización</t>
  </si>
  <si>
    <t>Fecha inicio</t>
  </si>
  <si>
    <t>Fecha final racionalización</t>
  </si>
  <si>
    <t>Fecha final implementación</t>
  </si>
  <si>
    <t>Justificación</t>
  </si>
  <si>
    <t>Monitoreo jefe planeación</t>
  </si>
  <si>
    <t xml:space="preserve"> Valor ejecutado (%)</t>
  </si>
  <si>
    <t>Observaciones/Recomendaciones</t>
  </si>
  <si>
    <t>Seguimiento jefe control interno</t>
  </si>
  <si>
    <t>Único</t>
  </si>
  <si>
    <t>1025</t>
  </si>
  <si>
    <t>Registro sanitario o renovación de medicamentos importados incluidos en normas farmacológicas colombianas</t>
  </si>
  <si>
    <t>Inscrito</t>
  </si>
  <si>
    <t>En concordancia con lo determinado en la ley 2069 de 2020,  las tarifas aplicadas a trámites asociados a expedición de registros sanitarios, serán diferenciadas de acuerdo con la clasificación de tamaño empresarial que se encuentre vigente.</t>
  </si>
  <si>
    <t xml:space="preserve">El INVIMA, en cumplimiento de la Ley 2069 de 2020 que  tiene por objeto: "establecer un marco regulatorio que propicie el emprendimiento y el crecimiento, consolidación y sostenibilidad de las empresas, con el fin de aumentar el bienestar social y generar equidad".  Establece tarifas diferenciadas a los trámites asociados a expedición de registros sanitarios teniendo en cuenta la clasificación de tamaño empresarial, conllevando los beneficios a las empresas en reducción de valor a las tarifas . </t>
  </si>
  <si>
    <t>Normativa</t>
  </si>
  <si>
    <t>Reducción y/o eliminación del pago</t>
  </si>
  <si>
    <t>01/01/2021</t>
  </si>
  <si>
    <t>29/04/2022</t>
  </si>
  <si>
    <t>22/02/2022</t>
  </si>
  <si>
    <t>Dirección de Medicamentos y Productos Biológicos</t>
  </si>
  <si>
    <t>A la fecha, 30-dic-2021, no fue expedido el Decreto reglamentario del Manual tarifario.  Por lo tanto, la actualización de las tarifas por inclusión de tarifas diferenciales, sigue sujeta a la expedición del Decreto reglamentario.</t>
  </si>
  <si>
    <t>Sí</t>
  </si>
  <si>
    <t>Se incorporan tarifas exceptuadas de pago y diferenciadas, de acuerdo a lo establecido en el Decreto 1889 de 30 de diciembre de 2021.</t>
  </si>
  <si>
    <t>Respondió</t>
  </si>
  <si>
    <t>Pregunta</t>
  </si>
  <si>
    <t>Observación</t>
  </si>
  <si>
    <t>1. ¿Cuenta con el plan de trabajo para implementar la propuesta de mejora del trámite?</t>
  </si>
  <si>
    <t>ara dar cumplimiento a Decreto 2069 de 2020, la entidad se encuentra pendiente de la  promulgación del decreto reglamentario por entidades competentes (Min comercio y Min hacienda y Min Salud y Protección Social), con el fin de hacer  las modificaciones correspondientes en el manual tarifario.</t>
  </si>
  <si>
    <t>2. ¿Se implementó la mejora del trámite en la entidad?</t>
  </si>
  <si>
    <t xml:space="preserve">Según la información suministrada por OAP, se realizó el reporte de los avances ejecutados durante el primer cuatrimestre de 2022, con los cuales se culminó la acción de racionalización y se da por finalizada. Pero en la plataforma SUIT no se visualiza detallada la información de las respuestas a las preguntas con las que se evalúa la acción, pero si aparece ejecutada al 100%. 
</t>
  </si>
  <si>
    <t>3. ¿Se actualizó el trámite en el SUIT incluyendo la mejora?</t>
  </si>
  <si>
    <t>En el siguiente Link se publicó se encuentra publicada la información tanto para el Invima como para los usuarios. https://www.invima.gov.co/web/guest/tarifas.</t>
  </si>
  <si>
    <t>4. ¿Se ha realizado la socialización de la mejora tanto en la entidad como con los usuarios?</t>
  </si>
  <si>
    <t>La socialización de la mejora tanto en la entidad como con los usuarios se realizó en la pagina Web del Instituto en tarifas diferenciadas.</t>
  </si>
  <si>
    <t>5. ¿El usuario está recibiendo los beneficios de la mejora del trámite?</t>
  </si>
  <si>
    <t>Sí, el usuario esta recibiendo los beneficios del trámite porque se incorporaron tarifas exceptuadas de pago y diferenciadas, de acuerdo a lo establecido en el Decreto 1889 de 30 de diciembre de 2021, en la lista de tarifas del año 2022.</t>
  </si>
  <si>
    <t>6. ¿La entidad ya cuenta con mecanismos para medir los beneficios que recibirá el usuario por la mejora del trámite?</t>
  </si>
  <si>
    <t>Se evidencia los beneficios que recibe el usuario en las estadísticas que lleva el Instituto.</t>
  </si>
  <si>
    <t>Actualmente las solicitudes de trámites ante el instituto se realizan de manera física y/o electrónica,</t>
  </si>
  <si>
    <t xml:space="preserve">Formularios diligenciados en línea </t>
  </si>
  <si>
    <t xml:space="preserve">Para el instituto: Estandarización de procesos.
Para elususario: Disminución de tiempos y costos </t>
  </si>
  <si>
    <t>Formularios diligenciados en línea</t>
  </si>
  <si>
    <t>01/02/2022</t>
  </si>
  <si>
    <t>16/12/2022</t>
  </si>
  <si>
    <t xml:space="preserve"> </t>
  </si>
  <si>
    <t>No</t>
  </si>
  <si>
    <t>1121</t>
  </si>
  <si>
    <t>Registro sanitario de preparaciones farmacéuticas con base en plantas medicinales y productos fitoterapéuticos tradicionales importados</t>
  </si>
  <si>
    <t>15/12/2022</t>
  </si>
  <si>
    <t xml:space="preserve">No se aportó por parte de al Oficina Asesora de Planeación las evidencias de las actividades desarrolladas durante el primer cuatrimestre del 2022
</t>
  </si>
  <si>
    <t>La Oficina Asesora de Planeación informa que para dar cumplimiento a Decreto 2069 de 2020, la entidad se encuentra pendiente a la  promulgación del decreto reglamentario por entidades competentes (Min comercio y Min hacienda y Min Salud y Protección Social), con el fin de hacer  las modificaciones correspondientes en el manual tarifario.</t>
  </si>
  <si>
    <t>Sí, Se cuenta con el cronograma de implementación de las  tarifas exceptuadas de pago y diferenciadas, de acuerdo a lo establecido en el Decreto 1889 de 30 de diciembre de 2021.</t>
  </si>
  <si>
    <t>En el siguiente Link se encuentra publicada la información tanto para el Invima como para los usuarios. https://www.invima.gov.co/web/guest/tarifas</t>
  </si>
  <si>
    <t>1134</t>
  </si>
  <si>
    <t>Registro sanitario de suplementos dietarios importados</t>
  </si>
  <si>
    <t>El INVIMA, en cumplimiento de la Ley 2069 de 2020 que  tiene por objeto: "establecer un marco regulatorio que propicie el emprendimiento y el crecimiento, consolidación y sostenibilidad de las empresas, con el fin de aumentar el bienestar social y generar equidad".  Establece tarifas diferenciadas a los trámites asociados a expedición de registros sanitarios teniendo en cuenta la clasificación de tamaño empresarial, conllevando los beneficios a las empresas en reducción de valor a las tarifas .</t>
  </si>
  <si>
    <t xml:space="preserve">Dirección de Medicamentos y Productos Biológicos </t>
  </si>
  <si>
    <t>La oficina Asesora de Planeación informa que para dar cumplimiento a Decreto 2069 de 2020, la entidad se encuentra pendiente a la  promulgación del decreto reglamentario por entidades competentes (Min comercio y Min hacienda y Min Salud y Protección Social), con el fin de hacer  las modificaciones correspondientes en el manual tarifario.</t>
  </si>
  <si>
    <t>Sí, porque se incorporaron tarifas exceptuadas de pago y diferenciadas, de acuerdo a lo establecido en el Decreto 1889 de 30 de diciembre de 2021, en la lista de tarifas del año 2022.</t>
  </si>
  <si>
    <t xml:space="preserve">En el siguiente Link se encuentra publicada la información tanto para el Invima como para los usuarios. https://www.invima.gov.co/web/guest/tarifas </t>
  </si>
  <si>
    <t>1139</t>
  </si>
  <si>
    <t>Registro sanitario, permiso sanitario , notificación sanitaria para alimentos.</t>
  </si>
  <si>
    <t>Dirección de Alimentos y Bebidas</t>
  </si>
  <si>
    <t>Para dar cumplimiento a Decreto 2069 de 2020, la entidad se encuentra pendiente de la  promulgación del decreto reglamentario por entidades competentes (Min comercio y Min hacienda y Min Salud y Protección Social), con el fin de hacer  las modificaciones correspondientes en el manual tarifario.</t>
  </si>
  <si>
    <t>Se proyecta fusionar los 2 trámites en uno solo, ya que revisando la información asociada es muy similar, por lo tanto se excluiría el trámite No. 1139</t>
  </si>
  <si>
    <t xml:space="preserve">Para la entidad: disminución del número de trámites
Para el usuario: Hallar información en un solo trámite </t>
  </si>
  <si>
    <t>Fusión del trámite u otros procedimientos administrativos</t>
  </si>
  <si>
    <t>Se cuenta con el cronograma de implementación de las  tarifas exceptuadas de pago y diferenciadas, de acuerdo a lo establecido en el Decreto 1889 de 30 de diciembre de 2021.</t>
  </si>
  <si>
    <t>1201</t>
  </si>
  <si>
    <t>Registro sanitario, permiso sanitario, notificación sanitaria para alimentos importados</t>
  </si>
  <si>
    <t>Se incorporaran tarifas exceptuadas de pago y diferenciadas, de acuerdo a lo establecido en el Decreto 1889 de 30 de diciembre de 2021.</t>
  </si>
  <si>
    <t>1205</t>
  </si>
  <si>
    <t>Registro sanitario de medicamentos homeopáticos simples de régimen no simplificado y medicamentos homeopáticos complejos de fabricación nacional</t>
  </si>
  <si>
    <t>Según la Oficina Asesora de Planeación se cuenta con el plan de trabajo definido por la Oficina de tecnología de la Información, la mejora tecnológica al formulario  de registro sanitario o renovación de medicamentos importados incluidos en normas farmacológicas colombianas.</t>
  </si>
  <si>
    <t>1206</t>
  </si>
  <si>
    <t>Registro sanitario para bebidas alcohólicas fabricadas, hidratadas o envasadas a nivel nacional</t>
  </si>
  <si>
    <t>Se proyecta fusionar los 2 trámites en uno , ya que revisando la información asociada es muy similar, por lo tanto se excluiría el trámite No. 1206</t>
  </si>
  <si>
    <t xml:space="preserve">Según la Oficina Asesora de Planeación se cuenta con el cronograma de implementación para el cuarto trimestre del 2022, se evidencia en el correo electrónico de la coordinadora del sistema de gestión integrado del Instituto. </t>
  </si>
  <si>
    <t>Se incorporan tarifas exceptuadas y diferenciadas, de acuerdo a lo establecido en el Decreto 1889 de 30 de diciembre de 2021.  Adicional se excluyen códigos tarifarios: 2018-1; 2018-2; y 2018-3.</t>
  </si>
  <si>
    <t xml:space="preserve">En el siguiente Link se publicó se encuentra publicada la información tanto para el Invima como para los usuarios. https://www.invima.gov.co/web/guest/tarifas </t>
  </si>
  <si>
    <t>1510</t>
  </si>
  <si>
    <t>Registro sanitario para bebidas alcohólicas importadas.</t>
  </si>
  <si>
    <t>Se incorporan tarifas exceptuadas de pago y diferenciadas, en concordancia con lo estipulado en Decreto 1889 de 30 de diciembre de 2021.</t>
  </si>
  <si>
    <t>16223</t>
  </si>
  <si>
    <t>Registro sanitario automático de reactivos de diagnóstico in vitro importados en la categoría I y II</t>
  </si>
  <si>
    <t>Dirección de Dispositivos Médicos y Otras Tecnologías</t>
  </si>
  <si>
    <t>1653</t>
  </si>
  <si>
    <t>Registro sanitario de medicamentos homeopáticos simples de régimen no simplificado y medicamentos homeopáticos complejos importados</t>
  </si>
  <si>
    <t>Se incorporan tarifas exceptuadas de pago y diferenciadas, en concordancia con lo estipulado en el Decreto 1889 de 30 de diciembre de 2021.</t>
  </si>
  <si>
    <t>1742</t>
  </si>
  <si>
    <t>Concepto técnico de las condiciones sanitarias a establecimientos fabricantes de dispositivos médicos y de reactivos de diagnóstico in vitro</t>
  </si>
  <si>
    <t>Actualmente se tienen 2 trámites asociados a concepto técnico de condiciones sanitarias a establecimientos fabricantes de dispositivos médicos y de reactivos de diagnostico in vitro</t>
  </si>
  <si>
    <t>Se proyecta fusionar los dos (2) trámites en uno solo, ya que revisando la información asociada es muy similar, por lo tanto se eliminaría el trámite No. 1746</t>
  </si>
  <si>
    <t>29/12/2022</t>
  </si>
  <si>
    <t xml:space="preserve">Se cuenta con el cronograma de implementación para el cuarto trimestre del 2022, se evidencia en el correo electrónico de la coordinadora del sistema de gestión integrado del Instituto. </t>
  </si>
  <si>
    <t>1746</t>
  </si>
  <si>
    <t>Concepto técnico de las condiciones sanitarias para la apertura o ampliación de una línea o área de producción de establecimientos fabricantes de dispositivos médicos y reactivos de diagnóstico in vitro que ya cuenten con concepto técnico de condiciones sanitarias</t>
  </si>
  <si>
    <t>1875</t>
  </si>
  <si>
    <t>Registro sanitario y renovaciones automáticos para reactivos de diagnóstico in vitro categorías I y II, reactivos in vitro huérfanos para diagnóstico, reactivos in vitro grado analítico y analito específico, reactivos de uso general en el laboratorio y reactivos in vitro para investigación, de fabricación, nacional e importados</t>
  </si>
  <si>
    <t>En el siguiente Link se encuentra publicada la información tanto para el Invima como para los usuarios. https://www.invima.gov.co/web/guest/tarifas.</t>
  </si>
  <si>
    <t>189</t>
  </si>
  <si>
    <t>Certificación de cumplimiento de las condiciones sanitarias de bancos de tejidos y médula ósea.</t>
  </si>
  <si>
    <t>Se proyecta fusionar los dos (2) trámites en uno solo, ya que revisando la información asociada es muy similar, por lo tanto se eliminaría el trámite No. 947</t>
  </si>
  <si>
    <t>Para la entidad: disminución del número de trámites
Para el usuario: Facilidad al hallar información en un solo trámite</t>
  </si>
  <si>
    <t>419</t>
  </si>
  <si>
    <t>Certificación para establecimiento procesador de alimentos y bebidas alcohólicas en condiciones sanitarias y Buenas Prácticas de Manufactura (BPM)</t>
  </si>
  <si>
    <t xml:space="preserve">n los requisitos del trámite Autorización de nuevas materias primas, sustancias, insumos y aditivos para la fabricación de materiales objetos, envases y equipamientos, destinados a entrar en contacto con los alimentos y bebidas para consumo humano se solicita como requisito la presentación del certificado de existencia y representación expedido por Cámara de comercio. </t>
  </si>
  <si>
    <t xml:space="preserve"> Eliminar el requisito de presentación del certificado de existencia y representación expedido por la Cámara de comercio. </t>
  </si>
  <si>
    <t xml:space="preserve">Reducción de documentos en la solicitud del trámite </t>
  </si>
  <si>
    <t>Eliminación de documentos</t>
  </si>
  <si>
    <t>implementación de guía para la solicitud de autorización de nuevas materias primas para la fabricación de materiales, objetos, envases y equipamientos destinados a entrar en contacto con alimentos y bebidas.</t>
  </si>
  <si>
    <t xml:space="preserve">Se cuenta con el plan de trabajo en el correo electrónico de la coordinadora de Grupo de Sistemas de Gestión Integrado. </t>
  </si>
  <si>
    <t>A partir del 13 de junio del 2022 se actualizó la guía para la solicitud de autorización de nuevas materias primas para la fabricación de materiales, objetos, envases y equipamientos destinados a entrar en contacto con alimentos y bebidas (ASS-RSA-GU051).</t>
  </si>
  <si>
    <t>426</t>
  </si>
  <si>
    <t>Modificación de registro sanitario, permiso sanitario o de comercialización; cambios  o actualización de notificación sanitaria.</t>
  </si>
  <si>
    <t>Actualmente coexisten en la página web del Invima para el trámite de modificación obtención de registro sanitario de suplementos dietarios y productos homeopáticos tienen dos formularios para realizar el trámite dependiendo si el producto es nacional o importado o del régimen simplificado</t>
  </si>
  <si>
    <t>Unificar los formularios de modificación al registro sanitario de suplementos dietarios de fabricación nacional con los importados, modificaciones de medicamentos homeopáticos simples (régimen simplificado) de fabricación nacional e importados y modificaciones registro sanitario de medicamentos homeopáticos simples de régimen no simplificado y medicamentos homeopáticos complejos nacionales e importados</t>
  </si>
  <si>
    <t>Facilitar la presentación de la solicitud de modificación al registro sanitario de suplementos dietarios de fabricación nacional e importados,  de medicamentos homeopáticos simples (régimen simplificado) de fabricación nacional e importados y  registro sanitario de medicamentos homeopáticos simples de régimen no simplificado y medicamentos homeopáticos complejos nacionales e importados y disminución del tiempo en el diligenciamiento de la información solicitada</t>
  </si>
  <si>
    <t>Administrativa</t>
  </si>
  <si>
    <t>Implementación de formularios únicos</t>
  </si>
  <si>
    <t>03/02/2020</t>
  </si>
  <si>
    <t>El formato se utiliza para solicitud de registro sanitario y renovación, en aras de solicitar un sólo formato que unifique las modalidades de fabricar y vender con la modalidad de importar y vender e importar, empacar y vender.  Este formato durante la socialización efectuada en fecha 15 de junio de 2021 en mesa de trabajo, la Industria indicó algunos ajustes al formato y señalaron si debe o no incluirse la ficha técnica a pesar de diligenciar el formato. Se están efectuando los ajustes para implementación.</t>
  </si>
  <si>
    <t>Se cuenta con plan de trabajo con fechas para la ejecución de la racionalización del trámite, responsable y tareas.</t>
  </si>
  <si>
    <t xml:space="preserve">Se adelanta la verificación y diseño de los formularios de unificación para la racionalización del trámite </t>
  </si>
  <si>
    <t>La Oficina Asesora de Planeación informa que: 
(...) En la socialización efectuada en fecha 15 de junio de 2021 en mesa de trabajo la Industria indicó algunos ajustes al formato y señalaron si debe o no incluirse la ficha técnica a pesar de diligenciar el formato. Se están efectuando los ajustes para implementación.</t>
  </si>
  <si>
    <t>454</t>
  </si>
  <si>
    <t>Certificaciones y autorizaciones de los productos competencia del INVIMA</t>
  </si>
  <si>
    <t>En los requisitos de trámites:
*Autorización de incentivos promocionales y de rótulos o etiquetas para contacto con alimentos, se solicita aportar copia del certificado de existencia y representación legal.</t>
  </si>
  <si>
    <t xml:space="preserve">Eliminar el requisito de presentación del certificado de existencia y representación expedido por la Cámara de comercio. </t>
  </si>
  <si>
    <t>Implementación guía para la solicitud de autorización de nuevas materias primas para la fabricación de materiales, objetos, envases y equipamientos destinados a entrar en contacto con alimentos y bebidas.</t>
  </si>
  <si>
    <t xml:space="preserve">Se cuenta con el plan de trabajo que puede evidenciar en el correo electrónico de la coordinadora de Grupo de Sistemas de Gestión Integrado. </t>
  </si>
  <si>
    <t>A partir del 13 de junio del 2022 se actualizó la guía para la solicitud de autorización de nuevas materias primas para la fabricación de materiales, objetos, envases y equipamientos destinados a entrar en contacto con alimentos y bebidas (ASS-RSA-GU051). Se evidencia en el aplicativo Integra.</t>
  </si>
  <si>
    <t>Si, porque no se esta solicitando a los usuarios cumplir con este requisito.</t>
  </si>
  <si>
    <t>5247</t>
  </si>
  <si>
    <t>Registro sanitario de régimen simplificado de medicamentos homeopáticos simples nacionales e importados</t>
  </si>
  <si>
    <t>Se incorporaran tarifas exceptuadas de pago y diferenciadas, en concordancia con lo estipulado en Decreto 1889 de 30 de diciembre de 2021.</t>
  </si>
  <si>
    <t xml:space="preserve">De acuerdo a la Oficina Asesora de planeación para dar cumplimiento a Decreto 2069 de 2020, la entidad se encuentra pendiente a la  promulgación del decreto reglamentario por entidades competentes (Min comercio y Min hacienda y Min Salud y Protección Social), con el fin de hacer  las modificaciones correspondientes en el manual tarifario. 
</t>
  </si>
  <si>
    <t>5248</t>
  </si>
  <si>
    <t>Registro sanitario automático para dispositivos médicos y equipos biomédicos que no sean de tecnología controlada de fabricación nacional e importados clase I y IIA</t>
  </si>
  <si>
    <t>Se incorporan tarifas exceptuadas y diferenciadas, en concordancia con lo establecido en el Decreto 1889 de 30 de diciembre de 2021.</t>
  </si>
  <si>
    <t xml:space="preserve">La Oficina Asesora de Planeación para dar cumplimiento a Decreto 2069 de 2020, la entidad se encuentra pendiente a la  promulgación del decreto reglamentario por entidades competentes (Min comercio y Min hacienda y Min Salud y Protección Social), con el fin de hacer  las modificaciones correspondientes en el manual tarifario. </t>
  </si>
  <si>
    <t xml:space="preserve">En el siguiente Link se encuentra publicada la información tanto para el Invima como para los usuarios. https://www.invima.gov.co/web/guest/tarifas. </t>
  </si>
  <si>
    <t xml:space="preserve">No se requiere tramitar una modificación sino que se realiza un anexo al expediente cuando las mismas no realizan cambios de información aprobada en el registro sanitario. </t>
  </si>
  <si>
    <t xml:space="preserve">Se evita un desgaste administrativo a la entidad y para el ciudadano en optimización de tiempos y recursos económicos </t>
  </si>
  <si>
    <t>Mejora u optimización del proceso o procedimiento asociado al trámite</t>
  </si>
  <si>
    <t>06/09/2022</t>
  </si>
  <si>
    <t>Se amplia el plazo de implementación de la estrategia de racionalización de trámites, debido a que no ha sido posible concretar la aprobación de la circular de Anexo al Expediente.</t>
  </si>
  <si>
    <t>Se evidencia mediante la emisión de la circular externa No. 1000-003-2022 de fecha mayo 2022, de asunto anexo al expediente para trámites relacionados con dispositivos médicos, equipos biomédicos de tecnología controlada, reactivos de diagnóstico in vitro y reactivos del decreto 1036 de 2018.</t>
  </si>
  <si>
    <t>Se tiene identificado método para la mejora en el desarrollo del trámite y las fechas de ejecución de la actividad.</t>
  </si>
  <si>
    <t>5249</t>
  </si>
  <si>
    <t>Registro sanitario para dispositivos médicos de fabricación nacional e importados clases II B y III</t>
  </si>
  <si>
    <t>Estandarización de trámites u otros procedimientos administrativos</t>
  </si>
  <si>
    <t>Se tiene identificada la actividad a realizar para la racionalización del trámite y se cuenta con fechas establecidas para su ejecución.</t>
  </si>
  <si>
    <t>La Oficina Asesora de Planeación informa que e amplia el plazo de implementación de la estrategia de racionalización de trámites, debido a que no ha sido posible concretar la reunión con el Director General del Invima, para la aprobación de la circular de Anexo al Expediente.</t>
  </si>
  <si>
    <t>La Oficina Asesora de Planeación informa que: En procura de dar cumplimiento a lo establecido en la Ley 2069 de 2020, el Invima se encuentra pendiente de la promulgación del Decreto reglamentario del Manual tarifario, con el fin de realizar las modificaciones correspondientes , ajustes e implementación de las tarifas diferenciales aplicables a medianas y pequeñas empresas.. Se implementaron y se aplican actualmente las tarifas exceptuadas de pago.</t>
  </si>
  <si>
    <t xml:space="preserve">En el siguiente se encuentra publicada la información tanto para el Invima como para los usuarios. https://www.invima.gov.co/web/guest/tarifas </t>
  </si>
  <si>
    <t>Según la Oficina Asesora de Planeación se evidencia los beneficios que recibe el usuario en las estadísticas que lleva el Instituto.</t>
  </si>
  <si>
    <t>5253</t>
  </si>
  <si>
    <t>Auditoría y certificación de establecimientos exportadores de carne, productos cárnicos comestibles o derivados cárnicos de terceros países que desean admisibilidad de sus productos en Colombia</t>
  </si>
  <si>
    <t>Acatando la regulación vigente se excluyen códigos tarifarios que no son aplicables.</t>
  </si>
  <si>
    <t>Acatando lo establecido en el Decreto 2478 de 2018, que derogó lo dispuesto en los Decretos 539 de 2014 y 590 de 2014 las tarifas identificadas con los códigos 4097-1, 4097-2, 4097-3, 4097-4, 4097-5, 4097-6 se excluyen del manual tarifario del instituto toda vez que el fundamento jurídico de su creación ha sido derogado</t>
  </si>
  <si>
    <t>15/03/2022</t>
  </si>
  <si>
    <t>Según la Oficina Asesora de Planeación se eliminaron del manual tarifario a partir de la actualización del año 2022.</t>
  </si>
  <si>
    <t>Se eliminaron del SUIT con la actualización del manual tarifario 2022.</t>
  </si>
  <si>
    <t>Con la publicación del nuevo manual tarifario 2022.</t>
  </si>
  <si>
    <t>Sí, porque no tiene que pagar estas tarifa.</t>
  </si>
  <si>
    <t>Según la Oficina Asesora de Planeación por ser eliminación de la tarifa no se puede efectuar un seguimiento.</t>
  </si>
  <si>
    <t>5257</t>
  </si>
  <si>
    <t>Asignación de la inspección permanente en plantas de beneficio, desposte y desprese de animales de abasto público bajo Decreto 2278 de 1982</t>
  </si>
  <si>
    <t>El pago de la tarifa de inspección permanente se realiza de manera anticipada por parte de los establecimientos, de acuerdo a un número probable de horas diurnas, nocturnas, dominicales y festivas en las que trabajará la planta, pagando de esta forma un cantidad de dinero especifica por cada horario o rubro. Sin embargo, se generan sobrantes de dinero cuando por cuestiones de operación, no se trabajan todas las horas pagadas o el instituto no dispone de profesionales para cumplir la demanda.  Generando un proceso administrativo y una carga adicional al tener que desarrollar los cruces de cuenta por cada establecimiento y que el inspector oficial deba desarrollar el cobro a la planta.  Adicionalmente, malestar entre los usuarios porque aún teniendo sobrantes de dinero por un rubro, es necesario realizar el cobro para poder desarrollar la inspección.</t>
  </si>
  <si>
    <t>Se propone crear una bolsa común del establecimiento del cual se descontaran las horas efectivas de inspección de acuerdo con cada tarifa (Diurna, nocturna, dominical o festiva diurna, dominical o festiva nocturna)</t>
  </si>
  <si>
    <t xml:space="preserve">* Disminución del proceso administrativo en la entidad 
* Disminución de las inconformidades presentadas por los establecimientos respecto a los saldos. 
* Oportunidad en el desarrollo de las inspecciones, de acuerdo con las necesidades de los establecimientos.
* Mejora de procesos asociados al trámite.
</t>
  </si>
  <si>
    <t>14/12/2022</t>
  </si>
  <si>
    <t>6560</t>
  </si>
  <si>
    <t>Registro sanitario de reactivos de diagnóstico in vitro de fabricación nacional e importados en la categoría III</t>
  </si>
  <si>
    <t>En procura de dar cumplimiento a lo establecido en la Ley 2069 de 2020, el Invima se encuentra pendiente de la promulgación del decreto reglamentario por entidades competentes (Min comercio, Min hacienda y Min Salud y Protección Social), con el fin de realizar las modificaciones correspondientes en el manual tarifario, ajustes e implementación de las mejoras pertinentes y socialización con todas las partes interesadas.</t>
  </si>
  <si>
    <t>790</t>
  </si>
  <si>
    <t>Asignación de la inspección permanente en plantas de beneficio, desposte y desprese animal bajo Decretos 1500 de 2007 y 2270 de 2012</t>
  </si>
  <si>
    <t xml:space="preserve">* Disminución del proceso administrativo en la entidad 
* Disminución de las inconformidades presentadas por los establecimientos respecto a los saldos. 
* Oportunidad en el desarrollo de las inspecciones, de acuerdo con las necesidades de los establecimientos.
* Mejora de procesos asociados al trámite.
</t>
  </si>
  <si>
    <t>884</t>
  </si>
  <si>
    <t>907</t>
  </si>
  <si>
    <t>Registro sanitario de suplementos dietarios de fabricación nacional</t>
  </si>
  <si>
    <t>928</t>
  </si>
  <si>
    <t>Registro sanitario de medicamentos de fabricación nacional nuevos y/o renovaciones  incluidos en normas farmacológicas colombianas</t>
  </si>
  <si>
    <t>Se cuenta con el plan de trabajo definido por la Oficina de tecnología de la Información la mejora tecnológica al formulario  de registro sanitario o renovación de medicamentos importados incluidos en normas farmacológicas colombianas.</t>
  </si>
  <si>
    <t>944</t>
  </si>
  <si>
    <t>Registro sanitario para plaguicidas de uso doméstico o de uso en salud pública de fabricación nacional e importados</t>
  </si>
  <si>
    <t>Dirección de Cosméticos, Aseo, Plaguicidas y Productos de Higiene Doméstica</t>
  </si>
  <si>
    <t>Se incorporan tarifas exceptuadas de pago y diferenciadas; en concordancia con lo establecido en el Decreto 1889 de 30 de diciembre de 2021.</t>
  </si>
  <si>
    <t>Se cuenta con el plan de trabajo definido por la Oficina de tecnología de la Información, la mejora tecnológica al formulario  de registro sanitario o renovación de medicamentos importados incluidos en normas farmacológicas colombianas.</t>
  </si>
  <si>
    <t>947</t>
  </si>
  <si>
    <t>Certificación de cumplimiento de las condiciones sanitarias para la apertura de una nueva área o ampliación de una línea de los bancos de tejidos o de médula ósea</t>
  </si>
  <si>
    <t xml:space="preserve">Se cuenta con el cronograma de implementación para el cuarto trimestre del 2022, se evidencia en el correo electrónico de la coordinadora del Sistema de Gestión Integrado del Instituto. </t>
  </si>
  <si>
    <t xml:space="preserve">Según la información suministrada por OAP, se realizó el reporte de los avances ejecutados durante el primer cuatrimestre de 2022, con los cuales se culminó la acción de racionalización y se da por finalizada. Pero en la plataforma SUIT no se visualiza detallada la información de las respuestas a las preguntas con las que se evalúa la acción, pero si aparece ejecutada al 100%. 
</t>
  </si>
  <si>
    <t>Observaciones/Recomendaciones
Seguimiento Oficina de Control Interno segundo cuatrimestre 2022 (mayo a agosto)</t>
  </si>
  <si>
    <t>III SEGUIMIENTO  SEPTIEMBRE A  DICIEMBRE DE 2022</t>
  </si>
  <si>
    <t>III  SEGUIMIENTO  SEPTIEMBRE A DICIEMBRE DE 2022</t>
  </si>
  <si>
    <t>Observaciones/Recomendaciones
Seguimiento Oficina de Control Interno  tercer cuatrimestre 2022 (septiembre a diciembre)</t>
  </si>
  <si>
    <t>III SEGUIMIENTO  SEPTIEMBRE A DICIEMBRE DE 2022</t>
  </si>
  <si>
    <t>III SEGUIMIENTO  SEPTIEMBRE  A DICIEMBRE DE 2022</t>
  </si>
  <si>
    <t>Se observa evidencia de la ejecución de los controles de acuerdo con la revisión aleatoria realizada.
De acuerdo con la información recibida por la facilitadora de calidad el riesgo no se ha materializado.
Se observa en la herramienta Integra los seguimientos y evidencias de la ejecución de los controles.
Se observa evidencias en Integra de la ejecución de los controles de la Direccion de Dispositivos Médicos y Otras Tecnologías.
Los controles se mantienen.</t>
  </si>
  <si>
    <t>Se observa evidencia de la ejecución de los controles de acuerdo con la revisión aleatoria en el seguimiento
El facilitador de calidad del proceso manifiesta que el riesgo no se ha materializado al momento del seguimiento.
Se observa seguimiento y evidencia de la ejecución de los controles 2 primeros controles en Integra.
Los controles se ajustaron.</t>
  </si>
  <si>
    <t>De acuerdo al facilitador de calidad del proceso no tienen PQRDS ni hallazgos de auditorías internas y externas relacionada con el riesgo.
Con relación al control “Control de acceso a la información del proceso de vigilancia” la evidencia se encuentra en la página web del instituto. En el momento del seguimiento no se pudo verificar este control ya que la pagina no está en servicio por el ataque cibernético del mes de octubre de 2022.
Se observa matriz de IVC SOA Sanitario con corte a 30 de junio de 2022. el correspondiente al corte 30 de septiembre de 2022, se encuentra en construcción por parte del Grupo Unidad de Riesgos.
El facilitador de calidad del proceso informa en el seguimiento que el riesgo no se ha materializado.
Se recomienda realizar en Integra los seguimientos de los controles y subir las evidencias.
Los controles se mantienen.</t>
  </si>
  <si>
    <t>Se observa las evidencias de los controles de acuerdo con la verificación aleatoria realizada en el seguimiento.
De acuerdo con el facilitador de calidad del proceso informa que el riesgo no se ha materializado a la fecha del seguimiento.
Se recomienda realizar el seguimiento en la herramienta INTEGRA y colocar las evidencias de la ejecución de los controles.
Los controles se mantienen.</t>
  </si>
  <si>
    <t>Se observa evidencia de la ejecución de los controles de acuerdo con la muestra aleatoria que se realizó en el seguimiento.
De acuerdo con la facilitadora de calidad el riesgo no se ha materializado.
Se observa en Integra los seguimientos y evidencia de la ejecución de los controles.
Los controles se mantienen.</t>
  </si>
  <si>
    <t>Se observa evidencia de la ejecución de los controles.
El facilitador de calidad informa que el riesgo no se ha materializado en el momento del seguimiento.
Se observa seguimientos y evidencias de los controles en la herramienta Integra.
Los controles se mantienen.</t>
  </si>
  <si>
    <t>Se observa seguimiento en la herramienta INTEGRA de los controles.
Se tienen evidencia de los controles.
El facilitador de calidad del proceso informa en el seguimiento que el riesgo no se ha materializado.
Se sugiere subir en los seguimientos de los controles las evidencias en la herramienta INTEGRA.
Se mantienen los controles.</t>
  </si>
  <si>
    <t>Se observa que se están ejecutando los controles y sus evidencias.
De acuerdo con el funcionario del proceso informa que el riesgo no se ha materializado a la fecha del seguimiento.
Se observa en la herramienta Integra que los controles del riesgo tienen sus seguimientos y evidencias.
Los controles se actualizaron quedando dos controles.</t>
  </si>
  <si>
    <t>Se observa que se está ejecutando el control y sus evidencias.
De acuerdo con el funcionario del proceso informa que el riesgo no se ha materializado a la fecha del seguimiento.
Se observa que en la herramienta Integra están los seguimientos y soportes del control del riesgo.
Revisar que las evidencias correspondan a la ejecución del control.
Los controles se ajustaron quedando un solo control.</t>
  </si>
  <si>
    <t>Se evidencia ejecución de los controles de acuerdo con la muestra aleatoria revisada en el seguimiento.
De acuerdo con el facilitador de la calidad del proceso el riesgo no se ha materializado.
Se observa seguimientos y evidencias de la ejecución del control en Integra.
Los controles se mantienen.</t>
  </si>
  <si>
    <t>Se observa evidencia de los controles.
El facilitador del proceso informa en el seguimiento que el riesgo no se ha materializado.
Revisar y ajustar en INTEGRA los controles que se encuentran duplicados.
Terminar el diligenciamiento de la ficha en INTEGRA en responsables de ejecución, Tipo, Implementación, Documentación, Frecuencia, Evidencia.
Subir las evidencias a INTEGRA.</t>
  </si>
  <si>
    <t>Se observa ejecución de controles.
El facilitador del proceso informa en el seguimiento que el riesgo no se ha materializado.
Se observa seguimiento y evidencias de la ejecución de los controles en Integra.
A pesar se observa que algunas evidencias no están actualizadas se debe a que no hay acceso a los aplicativos donde se saca los informes. 
Estos se están reestableciendo después del segundo ataque de cibernético del mes de octubre de 2022.
Los controles se mantienen.</t>
  </si>
  <si>
    <t>Se observa evidencia de los controles.
El facilitador del proceso informa en el seguimiento que el riesgo no se ha materializado.
Los controles se han mantenido.
Se observa seguimiento y evidencias en la herramienta Integra. 
Se recomienda actualizarlos de acuerdo con la periodicidad del control.</t>
  </si>
  <si>
    <t>Se observa las evidencias de los controles de acuerdo con la verificación aleatoria realizada en el seguimiento.
De acuerdo con el facilitador de calidad del proceso informa que el riesgo no se ha materializado a la fecha del seguimiento.
Se observa seguimiento de los controles en el aplicativo Integra.
Se recomienda colocar las evidencias de la ejecución de los controles en la herramienta Integra o describir donde están ubicados.
Los controles se mantienen.</t>
  </si>
  <si>
    <t>Se observa ejecución de los controles y las evidencias.
De acuerdo con el facilitador de calidad del proceso informa que el riesgo no se ha materializado a la fecha del seguimiento.
El riesgo se reviso y se ajusto en el mes de octubre y noviembre de 2022.
Los controles fueron ajustados quedando 3 controles.
Revisar las causas y efectos que en la herramienta Integra no están en el momento del seguimiento.
Se observa seguimiento en la herramienta Integra de los controles y las evidencias de 2 controles de 3.</t>
  </si>
  <si>
    <t>Se observa las evidencias de los controles de acuerdo con la verificación aleatoria realizada en el seguimiento.
De acuerdo con el facilitador de calidad del proceso informa que el riesgo no se ha materializado a la fecha del seguimiento.
Se mantienen los controles.
Se observa seguimiento de los controles en la herramienta Integra.
Se recomienda subir evidencias de la ejecución de los controles.
Se ha sistematizado en la herramienta Integra un formato para registro de verificación de vehículos del Invima.</t>
  </si>
  <si>
    <t>Se observa evidencia de la ejecución de los controles de acuerdo la revisión aleatoria realizada en el seguimiento.
El facilitador de calidad y coordinadores de grupo del proceso informa que el riesgo no se ha materializado al momento del seguimiento.
Se mantienen los controles.
Se observa seguimiento y evidencias de los controles en la herramienta Integra.</t>
  </si>
  <si>
    <t>Se evidencia ejecución de los controles de acuerdo con la muestra aleatoria revisada en el seguimiento.
De acuerdo con el facilitador de la calidad del proceso el riesgo no se ha materializado
Se observa seguimientos y evidencias de la ejecución del control en Integra.
Los controles se mantienen.</t>
  </si>
  <si>
    <t>Se observa evidencia de la ejecución de los controles en la herramienta Integra.
De acuerdo con el facilitador de calidad del Grupo de Talento Humano informa que el riesgo no se ha materializado a la fecha del seguimiento
Este riesgo lo revisa el Grupo de Talento Humano.
Se observa seguimiento de los dos primeros controles en la herramienta Integra.
Los controles se mantienen.
De acuerdo con lo informado por el Facilitador de calidad del Grupo de Talento Humano los dos últimos controles del riesgo la fecha de implementación es para el año 2023, que en integra quedo con fecha de 2022 lo cual se debe de corregir.</t>
  </si>
  <si>
    <t>Actividad cumplida para el II semestre de 2022 .</t>
  </si>
  <si>
    <t>En el periodo de septiembre a diciembre no se actualizo ningún riesgo de acuerdo a la metodología del DAFP
Está pendiente evaluar los riesgos de corrupción de los procesos de:  
- GESTIÓN INFORMATICA Y DE LA INFORMACIÓN ID 1560</t>
  </si>
  <si>
    <t>Se debe evaluar la matriz de riesgos de corrupción que están pendiente por parte del proceso.</t>
  </si>
  <si>
    <t>Actividad cumplida en el  I seguimiento de 2022.</t>
  </si>
  <si>
    <t>Actividad cumplida en el II seguimiento de 2022</t>
  </si>
  <si>
    <t>Actividad cumplida en el  II seguimiento de 2022.</t>
  </si>
  <si>
    <t>Correo electrónico enviados a los lideres de los procesos por parte del padrino de la Oficina Asesora de Planeación en el mes de octubre de 2022.
Correo documentossgc@invima.gov.co</t>
  </si>
  <si>
    <t xml:space="preserve">La Oficina Asesora de Planeación realizó seguimiento o monitoreo en el tercer trimestre de 2022 a las acciones de los riesgos, cada padrino de proceso envía correo al líder del proceso con el informe donde se realiza seguimiento a las acciones derivadas de riesgos.	</t>
  </si>
  <si>
    <t>Actividad cumplida en el tiempo establecido correspondiente al III trimestre de 2022</t>
  </si>
  <si>
    <t>La Oficina de Control Interno realizó seguimiento a los riesgos de corrupción en el mes de diciembre de 2022 correspondiente al periodo de septiembre - diciembre 2022</t>
  </si>
  <si>
    <t>Actividad cumplida en el tiempo establecido correspondiente al III cuatrimestre de 2022</t>
  </si>
  <si>
    <t xml:space="preserve">Durante el periodo de septiembre a diciembre se divulgo la política de administración de riesgos el 12/12/2022 por medio del boletín ambientémonos con calidad Nro. 37
Se socializo en el mes de diciembre la política de administración de riesgos correspondiente al II semestre de 2022
</t>
  </si>
  <si>
    <t>Correo electrónico Systemplus 12/12/2022</t>
  </si>
  <si>
    <t xml:space="preserve">Actividad cumplida en el I seguimiento de 2022.
En el momento del presente seguimiento la pagina web del Invima no esta en funcionamiento debido al ataque cibernético presentado en el mes de octubre del 2022.
</t>
  </si>
  <si>
    <t>Para el informe del segundo semestre de 2022  este se elabora en los primeros meses del año 2023.</t>
  </si>
  <si>
    <t>Actividad cumplida en el  I seguimiento .</t>
  </si>
  <si>
    <t xml:space="preserve">Boletín Jurídico (Opinión Jurídica)
Piezas informativas de interés relacionada a la normatividad institucional </t>
  </si>
  <si>
    <t xml:space="preserve">
Piezas informativas de interés relacionada a la normatividad institucional </t>
  </si>
  <si>
    <t>En el momento del seguimiento no se pudo constatar la publicación en la pagina web de Invima en cifras correspondiente al I semestre de 2022, esto debido a que la página web del Invima no se encuentra habilitada por el ataque cibernético presentado en el mes de octubre de 2022.
Para el informe del segundo semestre de 2022  este se elabora en los primeros meses del año 2023.
Actividad no cumplida para la vigencia 2022.</t>
  </si>
  <si>
    <t>Actividad cumplida en seguimiento anterior</t>
  </si>
  <si>
    <t>Actividad cumplida en el I seguimiento</t>
  </si>
  <si>
    <t>Encuesta satisfacción posterior a la audiencia pública de rendición de cuentas y reporte de estadísticas.</t>
  </si>
  <si>
    <t>La Oficina de Control Interno realizó el tramite para la publicación del Plan anual de Auditorias 2022 en el mes de septiembre de 2022 en la página web del Invima.</t>
  </si>
  <si>
    <t>Actividad cumplida en el II seguimiento</t>
  </si>
  <si>
    <t>Integra
Archivo formato de riesgos</t>
  </si>
  <si>
    <t>Actividad no cumplida</t>
  </si>
  <si>
    <t>Botón transparencia página web del Invima</t>
  </si>
  <si>
    <t>Actividad cumplida
En el momento del seguimiento la página web del Invima no esta en servicio debido al ataque cibernético presentado en el mes de octubre de 2022.</t>
  </si>
  <si>
    <t>Se crearon las guías respectivas para documentación accesible pero no ha sido posible definir el responsable de su implementación, por lo que será tarea para la vigencia 2023 definir esto.</t>
  </si>
  <si>
    <t>En el periodo de septiembre a diciembre se realizaron las siguientes actividades:
Creación del proceso de Gestión de Seguridad de la Información en Integra, con toda la documentación.
Identificación y documentación de los riesgos transversales de Seguridad de la Información.
Se genero protocolo para la atención  de incidentes de seguridad de la información.
Apoyo en la adquisición de herramientas con tecnología de casería de amenazas que ayudan con la identificación, bloqueo y contención de amenazas cibernéticas por comportamiento con inteligencia artificial en la red. ( Urgencia manifiesta.)</t>
  </si>
  <si>
    <t xml:space="preserve">En el periodo de seguimiento (septiembre a diciembre de 2022), se elaboraron y socializaron los siguientes boletines de Opinión Jurídica:
1. Boletín Opinión Jurídica edición No. 101 octubre 2022.
2. Boletín Opinión Jurídica edición No. 102 diciembre 2022. </t>
  </si>
  <si>
    <t>1. Systemplus Mesa de Servicios &lt;systemplus@invima.gov.co&gt;
Enviado: 31 de octubre de 2022 9:21. Asunto: Boletín Opinión Jurídica N 101 octubre 2022
2. Systemplus Mesa de Servicios &lt;systemplus@invima.gov.co&gt;
Enviado: 26 de diciembre de 2022 11:38. Asunto: Boletín Opinión Jurídica N 102 diciembre 2022</t>
  </si>
  <si>
    <t>Actividad cumplida en el periodo de septiembre a diciembre de 2022</t>
  </si>
  <si>
    <t>RADICADO No 20223600100 septiembre de 2022
RADICADO No 20223600157 octubre de 2022
RADICADO No 20223008284 noviembre de 2022</t>
  </si>
  <si>
    <t>Se da cumplimiento en la radicación, remisión y publicación de los informes en los meses correspondiente al seguimiento.
El informe correspondiente al mes de diciembre se elabora en el mes de enero de 2023.</t>
  </si>
  <si>
    <t xml:space="preserve">Se solicita publicación mensual en el sitio web habilitado en la entidad app Invima, desde el pasado 06 de octubre por indisponibilidad de la pagina web. </t>
  </si>
  <si>
    <t xml:space="preserve">Se solicita publicación mensual en el sitio web habilitado en la entidad app Invima, desde el pasado 06 de octubre por indisponibilidad de la pagina web.   </t>
  </si>
  <si>
    <t xml:space="preserve">Archivo en Excel donde se actualiza la información correspondiente de contratos con su respectivo link. </t>
  </si>
  <si>
    <t xml:space="preserve">Se da cumplimiento a la actividad </t>
  </si>
  <si>
    <t>El Plan Anual de Adquisiciones 2022 y sus actualizaciones efectivamente  se encuentra publicado en el Secop II en su última versión 21 del mes de diciembre de 2022.</t>
  </si>
  <si>
    <t>Secop II</t>
  </si>
  <si>
    <t xml:space="preserve">Se aportan el formato declaración de Imparcialidad y conflicto de Intereses Código GDI-DIE-FM008,   previo  a la celebración del contrato y se deja constancia de este, mediante la lista de chequeo  como requisito para el proceso contractual. </t>
  </si>
  <si>
    <t>Se logra evidenciar que cumple con la Actividad establecida</t>
  </si>
  <si>
    <t>Se hace seguimiento a las evidencias se verifica que este establecida</t>
  </si>
  <si>
    <t xml:space="preserve">Actividad cumplida </t>
  </si>
  <si>
    <t>Con ocasión de los sucesos ocurridos a la fecha no ha sido posible la construcción y análisis de la información dado que no se ha permitido el acceso a las bases de datos, razón por la cual se envió correo electrónico de fecha 14 de diciembre de 2022 a la Oficina de Tecnologías de Ia Información, en el cual se solicita los archivos planos de los documentos que fueron recibidos y/o producidos en la gestión del Invima referente a derechos de petición en estado resueltos y los que se encuentran en trámite.</t>
  </si>
  <si>
    <t xml:space="preserve">Actividad no cumplida </t>
  </si>
  <si>
    <t>Se realiza informe con el resultado de las actividades reportadas y desarrolladas por las Direcciones Misionales: Dispositivos Médicos y Otras Tecnologías, Dirección de Cosméticos, Aseo, Plaguicidas y Productos de Higiene Doméstica y la Dirección de Medicamentos y Productos Biológicos con corte a noviembre de 2022.</t>
  </si>
  <si>
    <t>Carpeta compartida One Drave</t>
  </si>
  <si>
    <t>Actividad se da cumplimiento desde  el I seguimiento</t>
  </si>
  <si>
    <t>Contrato 752 compartido en la carpeta de One Drive</t>
  </si>
  <si>
    <t xml:space="preserve">Se realiza la contratación de prestación de servicios para prestar los servicios de actualización al software de Sicoturno de la Oficina de Atención al Ciudadano, que contemple cambios en la forma de solicitud de turnos vía internet y la inclusión de la actividad de notificaciones presenciales.
Fecha de suscripción: 22 de noviembre de 2022 Contrato 752 - Axtel Ingeniería LTDA  </t>
  </si>
  <si>
    <t xml:space="preserve">1. Listado de asistencia.                                                                                                                                                                                                                                                                                                                                                                                             2. Listado de asistencia.
3. Correo electrónico de invitación.
4. Correo electrónico de invitación.
Soportes compartidos en la carpeta de One Drive                  </t>
  </si>
  <si>
    <t xml:space="preserve">
Actividad cumplida en el periodo de septiembre a diciembre de 2022</t>
  </si>
  <si>
    <t>Evidencias compartidas en carpeta One Drive</t>
  </si>
  <si>
    <t>Se observa que en el III cuatrimestre se realizan dos (2) jornada, de las 6 programadas.
En total se realizaron 5 de 6 actividades.</t>
  </si>
  <si>
    <t xml:space="preserve">Resultados Alcanzados para el cuatrimestre
Se realizan dos (2) jornadas:
1° Jornada de orientación completa sobre normatividad, requisitos y documentos para legalización y/o comercialización de productos a usuarios emprendedores y para usuarios con ID radicadas por la OV efectuada de la siguiente manera:
* Orientación personalizada en línea: septiembre, octubre, noviembre y diciembre, a ocho (13) emprendedores para solicitudes de: Alimentos de riesgo alto, riesgo medio y riesgo bajo, procedimiento para radicación de sus solicitudes en la oficina virtual, procedimiento para pagos en línea, corrección de formularios en línea para respuesta a requerimientos en ID, Generación de facturas.
2° Jornada de orientación en modalidad virtual y presencial para usuarios que solicitaron turnos a través de la plataforma en línea Sicoturno, en temas asociados a solicitudes de trámites de registros sanitarios. permisos sanitarios, notificaciones sanitarias y consultas generales así:
Septiembre: 490 usuarios, Octubre: 474 usuarios, Noviembre: 589, Diciembre con corte a 21 de diciembre: 454 usuarios   </t>
  </si>
  <si>
    <t>Se observa que en el III cuatrimestre se realizan tres (3) entrenamiento, de los 10 programados.
En total se realizaron 8 de 10 actividades.</t>
  </si>
  <si>
    <t>Actividad cumplida.</t>
  </si>
  <si>
    <t>De acuerdo a la programación se realizará retroalimentación de los resultados de la encuestas aplicadas en la Oficina Virtual una vez finalice el mes de diciembre de 2022</t>
  </si>
  <si>
    <t xml:space="preserve">Se observa evidencia de la ejecución de los controles de acuerdo con la revisión aleatoria realizada.
De acuerdo con la información recibida por la facilitadora de calidad el riesgo no se ha materializado.
Se observa en la herramienta Integra los seguimientos y evidencias de la ejecución de los controles.
</t>
  </si>
  <si>
    <t xml:space="preserve">Se tienen los soportes del aplicativo HEISON con la verificación a la nómina y correos de soporte.
El facilitador de calidad refiere que no se ha materializado el riesgo.
Se evidencian los soportes de los controles cargados en integra correctamente.
Se revisará si se pueden cargar las evidencias de gestión y prevención del plan de contingencia. 
</t>
  </si>
  <si>
    <t xml:space="preserve">Durante el último cuatrimestre de 2022, se ha generado información de interés para los ciudadanos, de manera permanente y en lenguaje claro. 
1. Se han publicado artículos en diferentes medios de comunicación a nivel nacional.  
2. Se han generado comunicados de prensa, con envío a periodistas de medios nacionales de comunicación, a través de las bases de datos del Grupo de Comunicaciones.   
3. Diariamente se realiza publicación de las actividades desarrolladas por el Instituto en nuestras redes sociales Facebook, Instagram, Twitter y YouTube.
</t>
  </si>
  <si>
    <t xml:space="preserve">1. Artículos publicados en diferentes medios de comunicación a nivel nacional
a) 18 de noviembre El tiempo, ""Invima niega desabastecimiento de medicamentos para diagnosticar cáncer"",  https://www.eltiempo.com/salud/invima-niega-desabastecimiento-de-medicamentos-para-diagnosticar-cancer-718295 
b) 4 de diciembre de 2022 El espectador; Petro quiere reabrir los mataderos. ¿Qué pasaría con el bolsillo y la salud?; https://www.elespectador.com/salud/petro-quiere-reabrir-los-mataderos-que-pasaria-con-el-bolsillo-y-la-salud/ 
c) 12 de diciembre Infobae,  Invima dio a conocer los lineamientos para la asignación de inspección oficial en plantas de beneficio animal; https://www.infobae.com/america/colombia/2022/11/06/invima-dio-a-conocer-los-lineamientos-para-la-asignacion-de-inspeccion-oficial-en-plantas-de-beneficio-animal/ 
2.  Comunicados de prensa enviados a nuestras bases de datos de periodistas nacionales.
a) 15 de septiembre: Lineamientos sobre la vigencia de las certificaciones BPM otorgadas a establecimientos fabricantes de bebidas alcohólicas  https://miputumayo.com.co/2022/09/15/lineamientos-sobre-la-vigencia-de-las-certificaciones-bpm-otorgadas-a-establecimientos-fabricantes-de-bebidas-alcoholicas/
b) 20 de septiembre; Tres empresas colombianas han sido habilitadas para exportación de carne aviar con destino a la República de Cuba. https://www.prensa-latina.cu/2022/09/20/habilitan-tres-empresas-colombianas-para-exportar-carne-aviar-a-cuba
c) 6 de diciembre La W radio; Declaraciones Carlos Robles, Director de Alimentos y Bebidas, sobre plantas de beneficio; http://storage08.globalnews.com.co/Alertas/2022/12/8879004.mp4  
d) 12 de diciembre ifobae,Invima aclaró que pasó con el ciberataque a su página web: “Seguimos trabajando día tras día para corregir algunas fallas”; https://www.infobae.com/america/colombia/2022/11/23/invima-aclaro-que-paso-con-el-ciberataque-a-su-pagina-web-seguimos-trabajando-dia-tras-dia-para-corregir-algunas-fallas/
3. Redes sociales del Invima  
https://www.facebook.com/InvimaColombia
https://www.instagram.com/invimacolombia/
https://www.youtube.com/channel/UCl1dO7OWJ2NwRpW0NOOIkLg?view_as=subscriber
https://twitter.com/invimacolombia
</t>
  </si>
  <si>
    <t xml:space="preserve">Durante el III cuatrimestre, el Grupo de Comunicaciones ha recibido y tramitado todas las solicitudes provenientes de las áreas misionales del instituto: 
1. 87 solicitudes para realizar piezas gráficas, mensajes o diagramaciones con información de interés general.
2. Solicitudes y trámite de 8 videos y material audiovisual realizadas por las misionales del instituto. </t>
  </si>
  <si>
    <t xml:space="preserve">Durante el III cuatrimestre, el Grupo de Comunicaciones creó, diagramó y socializó los siguientes boletines:
1. Boletín Cuidamos tu salud # 19 
2. Boletín Cuidamos tu salud # 20 </t>
  </si>
  <si>
    <t>1. https://bit.ly/3hel9Il  se realiza socializacioninterna mediate correos institucionales
2. https://bit.ly/3HjGNWq  se realiza socializacioninterna mediate correos institucionales</t>
  </si>
  <si>
    <t xml:space="preserve">Se observa que se elaboraron 2 Boletines de Cuidamos tu salud en el III cuatrimestre.
</t>
  </si>
  <si>
    <t xml:space="preserve">Durante este cuatrimestre, el Grupo de Comunicaciones creó, diagramó y socializó los siguientes boletines:
1. Boletín Empresarial # 18  </t>
  </si>
  <si>
    <t>https://bit.ly/3utH6Gy</t>
  </si>
  <si>
    <t>Actividad Cumplida</t>
  </si>
  <si>
    <t>Actividad cumplida en el seguimiento anterior</t>
  </si>
  <si>
    <t>Se mantienen las publicaciones permanentes, en las redes sociales del Invima Facebook, Instagram, Twitter y YouTube, sobre temas de interés general, alertas sanitarias, normatividad y recomendaciones para los consumidores, entre otros.</t>
  </si>
  <si>
    <t>1. Redes sociales del Invima 
https://www.facebook.com/InvimaColombia
https://www.instagram.com/invimacolombia/
https://www.youtube.com/channel/UCl1dO7OWJ2NwRpW0NOOIkLg?view_as=subscriber
https://twitter.com/invimacolombia</t>
  </si>
  <si>
    <t>Esta actividad se está realizando dentro de los tiempos establecidos.
Se mantuvieron actualizados los canales de comunicación de la entidad en el periodo de septiembre a diciembre de 2022.</t>
  </si>
  <si>
    <t>Actividad cumplida
En el presente seguimiento no se pudo verificar en el momento, por que no se tiene acceso a la pagina web debido al ataque cibernético del pasado 3 de octubre de 2022. Se recomienda una vez se reestablezca la pagina que esta información este publicada.</t>
  </si>
  <si>
    <t>En el momento del seguimiento no se pudo constatar la publicación en la pagina web de Invima en cifras correspondiente al I semestre de 2022, esto debido a que la página web del Invima no se encuentra habilitada por el ataque cibernético presentado en el mes de octubre de 2022.
Para el informe del segundo semestre de 2022  este se elabora en los primeros meses del año 2023.</t>
  </si>
  <si>
    <t>Herramienta Integra Informes de auditoria</t>
  </si>
  <si>
    <t>Actividad cumplida 
Esta actividad la realizo la Oficina Asesora de Planeación.</t>
  </si>
  <si>
    <t>Se observa que el boletín nro. 18 tiene fecha de octubre de 2022</t>
  </si>
  <si>
    <t xml:space="preserve">1. Se adjunta archivo de seguimiento en formato Excel con la relación de las solicitudes de piezas gráficas.
2. Videos
a) Capítulo 19 de Al Día con Invima https://www.youtube.com/watch?v=W8iUO6zIl9A&amp;t=7s
b) Desde ya puedes realizar, a través de la plataforma PSE, los pagos de tus trámites. https://www.youtube.com/watch?v=P8ZeIbqC2ys&amp;t=1s
c) ¿Sabe cuál es la diferencia entre los medicamentos genéricos y los medicamentos de marca?, el Doctor Germán Velásquez, consejero Especial para Salud y Desarrollo de @South_Centre el explica https://twitter.com/invimacolombia/status/1587127261005758464
d) El Director del @invimacolombia  Francisco Rossi le explica ¿cómo se garantiza que el efecto de los medicamentos genéricos y los de marca sean los mismos?  https://twitter.com/invimacolombia/status/1587489650783813632
e) ¿Sabe por qué los medicamentos genéricos son más económicos que los de marca?, el director del @invimacolombia Francisco Rossi le explica https://twitter.com/invimacolombia/status/1587852037902848000
f) El Doctor Germán Velásquez, el consejero Especial para Salud y Desarrollo 
@South_Centre le explica el por qué pueden confiar los consumidores en los medicamentos genéricos https://twitter.com/invimacolombia/status/1588214426993295361
g) Son idénticos los medicamentos genéricos y los medicamentos de marca?, el Doctor Germán Velásquez, el consejero Especial para Salud y Desarrollo @South_Centre le explica https://twitter.com/invimacolombia/status/1588576810211495936
h) Laboratorio Microbiología de Alimentos. Video esta en el disco duro del grupo de comunicaciones
</t>
  </si>
  <si>
    <t>Se elaboro el informe correspondiente al I semestre de 2022
Para el informe del segundo semestre de 2022  este se elabora en los primeros meses del año 2023</t>
  </si>
  <si>
    <t xml:space="preserve">Mensualmente el Grupo Financiero y Presupuestal emite el informe de Gestión Presupuestal y Contable dirigido a  la Dirección General, con copia a todas las dependencias del Instituto en la que se reporta el estado de La información pormenorizada presupuestal de Ingresos y Gastos, así como los convenios vigentes.
</t>
  </si>
  <si>
    <t>Para la vigencia del año 2022 las auditorias de calidad pasaron  a la Oficina Asesora de Planeación.
La Oficina Asesora de Planeación realizó las auditorias internas de calidad en la vigencia de 2022 en los mes de julio y agosto.</t>
  </si>
  <si>
    <t>Actividad cumplida en el periodo de septiembre a noviembre de 2022. El informe del mes de diciembre se elabora en el mes de enero de 2023 
Revisar en la actividad la periodicidad.</t>
  </si>
  <si>
    <t>Se cuenta con el informe finalizado de rendición de cuentas y un archivo en Excel con el plan de mejora.</t>
  </si>
  <si>
    <t xml:space="preserve">Archivo en Excel </t>
  </si>
  <si>
    <t xml:space="preserve">Durante el periodo se han desarrollado las siguientes actividades:                                                                                                                                                                                                                          
1. 21/09/2022: Capacitación Ingresos por tarifas a cargo del Grupo Financiero y Presupuestal, la cual tiene como objetivo socializar las recomendaciones para la creación de los terceros al momento de ingresar los datos para la factura en el proceso de radicación tales como:
Verificación de datos para realizar el Documento Soporte de Ingresos por tasas: como la longitud de dígitos para el NIT para personas jurídicas, cedula de ciudadanía para personas naturales nacionales y extranjeras y solicitud de autorización de uso de la consignación cuando la entidad o persona que efectúa el pago es distinta al beneficiario o titular.
2. 23/11/2022: Capacitación para el fortalecimiento del manejo de términos jurídicos a cargo de la Oficina Asesora Jurídica. En está capacitación se fortalecieron los conocimientos referentes a términos jurídicos como las generalidades de los recursos de reposición, apelación, queja, insistencia, silencio administrativo, tutela y acción popular.
3. 01/09/2022: Socialización Lanzamiento de la Cartilla para el correcto diligenciamiento de formularios de registros sanitarios de dispositivos médicos.
4. 29/11/2022: Socialización de los nuevos trámites de Dispositivos médicos de salud bucal establecidos en la Resolución 0214/2022 (Importación y fabricación nacional)     </t>
  </si>
  <si>
    <t xml:space="preserve">En septiembre se realizaron las siguientes actividades: 
1. Jornada para entidades adscritas al Ministerio de Comercio Industria y Turismo Procolombia evento Futurexpo 2022, como apoyo a los futuros exportadores de las regiones. en dos modalidades así:
a) Modalidad presencial:
7 de septiembre de 2022 – Futurexpo Cesar (Valledupar) - 84 asistentes
13 de septiembre de 2022 – Futurexpo Bogotá D.C. - 34 asistentes
16 de septiembre de 2022 – MINCIT evento Micitio Valle del Cauca, como apoyo a los emprendedores y productores de la región pacífica.Micitio Cámara de Comercio Buenaventura (Valle del cauca) - 43 asistentes.
b) Modalidad Virtual: 
12 de septiembre de 2022 “Gira Sanitaria Virtual” - Jornada para las Cámaras de Comercio a nivel Nacional evento en vivo - 71 asistentes.
2° Jornada para Convenio interadministrativo Gobernación del Valle del Cauca - Invima, como acompañamiento técnico y orientación a empresarios y emprendedores de la región para solicitudes autorizadas a través del convenio.
15, 16 y 19 de septiembre de 2022 - Cámara de Comercio del Valle del Cauca - 146 asistentes.
Durante el último trimestre se realiza una (1) jornada para entidades adscritas al Ministerio de Comercio Industria y Turismo así: 
*Evento Acompañamiento técnico Invima para emprendedores de alimentos - Norte de Santander - Solicitud de Registro Sanitario - Permiso Sanitario y Notificación Sanitaria de Alimentos
- Fecha: 21 de octubre de 2022 - Modalidad: Virtual Asistentes: 30
*EventoFuturexpo Putumayo 2022 
- Cámara de Comercio de Mocoa
- Fecha: 26 de octubre de 2022
- Modalidad: Virtual
Asistentes: 40
*Evento Jueves de oficina de gobierno - impulsa Colombia, como apoyo a los emprendedores de las regiones
- Fecha: 24 de noviembre de 2022
- Modalidad: Virtual
Asistentes: 63
Total de asistentes sensibilizados: 133
</t>
  </si>
  <si>
    <t>Resultados Alcanzados para el cuatrimestre:
* GTT Centro Oriente 3
Tema: Invima - trámites y servicios, Registros Sanitarios – Legalización y exportación de alimentos Acompañamiento técnico y Orientación virtual a usuarios, Herramienta Oficina virtual
Fecha: 14 de septiembre de 2022
Modalidad: Virtual
Funcionarios sensibilizados: 1
* Evento en vivo – Gira Sanitaria Virtual liderada por la Oficina Asesora Jurídica 
Tema: Oficina Virtual Invima, trámites y servicios disponibles en la OV, procedimiento para radicación de solicitudes, canales de atención y herramientas orientadoras para los usuarios
Fecha: 12 de septiembre de 2022
Modalidad: Virtual
Funcionarios sensibilizados: 29
* PAPF Cúcuta - Norte de Santander
Tema: Invima - Registros Sanitarios – Legalización y exportación de alimentos, herramienta Oficina virtual, herramientas orientadoras
Fecha: 21 de octubre de 2022
Modalidad: Virtual
Funcionarios sensibilizados: 1</t>
  </si>
  <si>
    <t xml:space="preserve">Realizar 10 actividades de sensibilización o capacitación (presenciales o virtuales), para socializar las herramientas del servicio Institucional, protocolos, tipos de servicio y atención a usuarios internos y externos, por medio de los diferentes canales de comunicación ofrecidos por el Invima (correos electrónicos, Yammer, vídeos, etc.) </t>
  </si>
  <si>
    <t>Resultados alcanzados para el cuatrimestre:
* Oficina de Laboratorios y Control de calidad
Tema: Construyamos juntos la Cultura del Servicio Excelente (1)
Fecha: 27 de septiembre de 2022
Modalidad: Virtual - correo electrónico
* Publicación Yammer - Actualizaciones o365 Invima - Funcionarios Invima a nivel nacional
Tema: Construyamos juntos la Cultura del Servicio Excelente - Tip No. 1
Fecha: 30 de septiembre de 2022
Modalidad: Virtual
849 visualizaciones
* Publicación Yammer - Actualizaciones o365 Invima - Funcionarios Invima a nivel nacional
Tema: Construyamos juntos la Cultura del Servicio Excelente - Tip No. 2
Fecha: 2 de noviembre de 2022
Modalidad: Virtual
909 visualizaciones
Publicación - Edición N.º 133 del "Boletín Te lo contamos" en la sección Cultura para Funcionarios Invima a nivel nacional
Tema: ¡Comprometámonos a servir con excelencia!
Fecha: 11 de noviembre de 2022
Modalidad: Correo electrónico LDDirectorioGeneralInvima 
2164 destinatarios
* Publicación Yammer - Actualizaciones o365 Invima - Funcionarios Invima a nivel nacional
Tema: Construyamos juntos la Cultura del Servicio Excelente - Tip No. 3
Fecha: 29 de noviembre de 2022
Modalidad: Virtual
824 visualizaciones
* Oficina de Atención al Ciudadano
Tema: Cultura del servicio institucional y la atención a usuarios internos
Modalidad: Virtual
Funcionarios sensibilizados: 8
Fecha: 28 de noviembre de 2022
Modalidad: Virtual</t>
  </si>
  <si>
    <t>Informe trimestral con corte a 30 de septiembre con los resultados obtenidos en las encuestas de satisfacción por el servicio prestado la cual tiene como objetivo medir la satisfacción de ciudadano en cuanto a: calidad del servicio.
Para este seguimiento esta pendiente la elaboración del seguimiento comprendido al IV trimestre de 2022 que se elabora en el mes de enero de 2023.</t>
  </si>
  <si>
    <t>Para este seguimiento esta pendiente la elaboración del seguimiento comprendido al IV trimestre de 2022 que se elabora en el mes de enero de 2023.</t>
  </si>
  <si>
    <t>Con ocasión de los sucesos ocurridos a la fecha no ha sido posible la construcción y análisis de la información dado que no se ha permitido el acceso a las bases de datos, razón por la cual se envió correo electrónico de fecha 14 de diciembre de 2022 a la Oficina de Tecnologías de Ya Información, en el cual se solicita los archivos planos de los documentos que fueron recibidos y/o producidos en la gestión del Invima referente a derechos de petición en estado resueltos y los que se encuentran en trámite.</t>
  </si>
  <si>
    <t>Actividad no cumplida debido a los dos ataques cibernéticos presentados en la entidad</t>
  </si>
  <si>
    <t>Actividad pendiente de realizarse en los primeros meses de 2023</t>
  </si>
  <si>
    <t>En el momento del seguimiento no se puede verificar esta actividad debido a que la página web del Invima no esta en funcionamiento debido al ataque cibernético presentado en el mes de octubre de 2022.</t>
  </si>
  <si>
    <t>Se evidencia el registro de la ejecución de los tres controles de riesgos al día dentro de los tiempos establecidos.
El facilitador de calidad refiere en las evidencias que no se ha materializado el riesgo.
Se evidencia que no cargan soportes en el aplicativo integra, como lo puede ser un Word, un Excel, un pdf, etc. dado que solamente describen el seguimiento sin ningún adjunto que respalde la veracidad de lo registrado en el aplicativo</t>
  </si>
  <si>
    <t>Se evidencia que NO se ha materializado el riesgo en el periodo correspondiente al seguimiento segundo cuatrimestre del año 2022. Por lo tanto, no se implementaron correctivos por la materialización del riesgo de corrupción y tampoco se activaron alertas tempranas que eviten la materialización del riesgo de corrupción.
Se evidencio que, SI implementaron los controles en el periodo correspondiente, y se soportaron adecuadamente las evidencias de estos.
En el cuatrimestre No se presentaron hallazgos por auditorías internas o externas asociados al riesgo de corrupción establecido.
La dependencia cuenta con un responsable para ejercer la actividad de control quien manifiesta que NO han tenido PQRDS relacionadas directamente con el riesgo de corrupción.
Durante el mencionado cuatrimestre no se realizaron capacitaciones para fortalecer las actividades de toma de conciencia para los funcionarios que realizan actividades del Proceso.
Se recomienda que en los futuros seguimiento se entregue la información a tiempo, y que las evidencias de cada actividad de control sean subidas a Integra, además se debe actualizar la información de los posibles cambios de responsables y el nuevo  facilitador.</t>
  </si>
  <si>
    <t xml:space="preserve">Dirección de Dispositivos Médicos y Otras Tecnologías, durante el segundo cuatrimestre del año 2022, no se materializo el riesgo anticorrupción, se cuenta con los siguientes controles: a. Control de acceso a la información del proceso de vigilancia: Actualmente se, cuenta con dos (2) Aplicativos Web (Tecnovigilancia y Reactivovigilancia- evidencia Matriz de directorio Activo de las direcciones técnicas misionales) para el reporte de la información asociada al desempeño de los Dispositivos Médicos y Reactivos de Diagnóstico In Vitro durante su uso; estas herramientas tienen permisos específicos para cada actor de los Programas de Vigilancia Postcomercialización. Se encuentran definidos los responsables de ejercer la actividad de control y los controles establecidos son los siguientes: a. Control de acceso a la información del proceso de vigilancia: Profesionales de los Grupos de Tecnovigilancia y Reactivovigilancia. b. Gestión de PQRDS: Coordinadores de Grupos y profesional asignado, c. Gestión de los hallazgos identificados en auditorías internas y externas: Facilitadora de Calidad, Coordinadores de Grupo y profesionales delegados. d. Implementación del Mapa de riesgos del modelo IVC-SOA Sanitario: Grupo Técnico de la DDMOT
Como evidencia se encuentra que durante este periodo no se presentaron PQRDS, relacionadas con el tema, se adjunta: BASE DE DATOS PQRS. Durante este periodo se llevó a cabo el Curso de Información Security Awareness (Conocimientos en Seguridad de la Información). Este curso fue tomado por invitación de Instituto quien envió los datos de ingreso a la plataforma de FORTINET. relacionado con la vulnerabilidad informática y partícipes en la minimización de posibles ataques cibernéticos que se puedan presentar en el futuro.           Dirección de Cosméticos, Aseo, Plaguicidas y Productos de Higiene Doméstica sí se ha implementado controles, se cuenta con los enlaces donde se puede consultar como evidencia los dos mapas de riesgos actualizados y aplicables en el periodo objeto de este seguimiento. Así: 1. Mapa de riesgos del Modelo de IVC SOA: A corte del IV Trimestre de 2021; Plan de Visitas de Inspección: Segundo trimestre de 2022 (mayo a junio); Contempla los meses de mayo y junio. 2.Mapa de riesgos del Modelo de IVC SOA: A corte del I Trimestre de 2022; Plan de Visitas de Inspección: Tercer Trimestre de 2022 (julio a agosto); Contempla meses de julio y agosto. Dentro de ese periodo de tiempo, las dos personas encargadas del procedimiento de Gestión de la Vigilancia Sanitaria - Actualización del Modelo de IVC SOA realizaron dos actividades de capacitación:
1. Diplomado Innovación en el Sector Público dictado por la ESAP, que fue certificado en mayo de 2022 (este diplomado inculcan los asistentes, la importancia de reinventar soluciones ante problemas y buscar que estas sean novedosas y fácilmente aplicables). Permitió que, para el mes de mayo, teniendo los problemas de acceso a la información de consulta de los expedientes en el Se Suite, se hicieran monitoreos a sitios web de las empresas con el fin de validar el tema de proclamas y bondades en publicidad y se visitaran establecimientos que estando certificados no han notificado productos con el propósito de verificar si están operando y cumplen las disposiciones normativas, entre otros casos identificados.
2.Curso de Información Security Awareness (Conocimientos en Seguridad de la Información). Este curso fue tomado por invitación de Instituto quien envió los datos de ingreso a la plataforma de FORTINET. Frente a la vulnerabilidad informática. De acuerdo con el reporte se estableció que no fueron presentadas PQRDS, ni se dejaron hallazgos producto de auditorías internas o externas relacionadas con el riesgo, ni se ha materializado.  Dirección de Alimentos: Se realizan los controles preventivos por parte del del Coordinador garantizando el control del acceso a la información y la priorización de las actividades mediante la matriz, designando únicamente a un funcionario del grupo para consolidar y evaluar la matriz IVC SOA, frente a si se cuenta con  los controles se señala que sí que, el control del acceso a la información se realiza mediante la designación de los permisos y claves del usuario del profesional designado, lo cual se puede evidenciar mediante la matriz del directorio activo. En cuanto al mapa de riesgos IVC SOA este se reporta de acuerdo a la revisión trimestral (Evidencia correo con la matriz IVC SOA a corte 30 de junio 2022) desde el correo del coordinador del grupo. De acuerdo con el reporte no se ha materializado el riesgo, no se han identificado hallazgos resultados de auditorías internas o externas. Se señalo que existen responsables de los Controles así: El Coordinador del Grupo es el encargado de solicitar y designar los permisos de acceso a la información, y la remisión del correo a la Unidad de Riesgo de la matriz de riesgo de IVC SOA, acorde a los tiempos definidos. Gestión de los hallazgos identificados en auditorías internas y externas: Facilitador de Calidad, Coordinadores de Grupo y profesionales delegados.  Gestión de PQRDS: Coordinadores de Grupos y profesional asignado  
Control de acceso a la información del proceso de vigilancia: Profesionales de los Grupos de Carnes, Alimentos. Se cuenta con las siguientes evidencias de la asignación de los permisos de acceso a los sistemas de información: Archivo de activos de información publicado en la pág. web para la Dirección de Alimentos y Bebidas, botón de transparencia. Así mismo frente a las evidencias de la actualización del mapa de riesgos del modelo IVC-SOA Sanitario, se cuenta con informe generado, y se encuentra en elaboración el Informe con corte al 30 de junio de 2022, se adjunta último correo con la matriz IVC SOA a corte 30 de junio 2022.  Dirección de Medicamentos Se reporta que no se ha materializado el riesgo, que no fueron presentadas PQRSD, ni se efectuó ningún hallazgo producto de auditorías internas relacionadas con el riesgo, se señala que existen responsables de los controles y se cuenta con las siguientes evidencias: Mapa de riesgos IVC SOA, formato de solicitud usuario y Capacitación código disciplinario
Botón de transparencia, datos abiertos, repositorio de documentos, instrumentos de gestión de la información, Registros de activos de la información.		</t>
  </si>
  <si>
    <t xml:space="preserve">*Según lo informado por el Facilitador de Calidad del Proceso, no se tiene evidencia de la materialización de este riesgo, con lo que se demuestra la eficacia de los controles. 
*No se evidencia diligenciado en la ficha técnica en INTEGRA las   causas y efectos
*Se evidencia seguimiento a los controles en INTEGRA al C1 y C2 
</t>
  </si>
  <si>
    <t>*Programa de Bienestar Social 
*Reporte POA 2022</t>
  </si>
  <si>
    <t>*Borrador GTH- DIE-PR005 Procedimiento imparcialidad y manejo de conflicto de intereses
* Listado de asistencia</t>
  </si>
  <si>
    <t xml:space="preserve">*Borrador GTH- DIE-PR005 Procedimiento imparcialidad y manejo de conflicto de intereses
</t>
  </si>
  <si>
    <t xml:space="preserve">* Acta de reunión Comité
*Listado de asistencias </t>
  </si>
  <si>
    <t>Teniendo en cuenta que esta actividad se gestiona mediante la publicación del Observatorio Nacional de Ilegalidad que se encuentra en el sitio web del Invima, y que en el transcurso de la vigencia 2022 para el mes de junio se logro la reactivación de los sistemas de información del Instituto, se realizó la normalización de los dos (2) primeros trimestres y la publicación en el sitio web del primer trimestre, no obstante, quedo pendiente la publicación del segundo trimestre debido al segundo ataque cibernético ocurrido el 03 de octubre lo que generó retrasos en la recolección de la información del tercer y cuarto trimestre para la normalización de la información.</t>
  </si>
  <si>
    <t>Actividad no cumplida 
Por retrasos que generaron los dos ataques ciberneticos tanto para la recolección como para la publicación de la información</t>
  </si>
  <si>
    <t xml:space="preserve">Actividad Cumplida.
Tener en cuenta los resultados de la encuesta de calidad de vida para adelantar acciones de mejora.
</t>
  </si>
  <si>
    <t>Actividad Cumplida.</t>
  </si>
  <si>
    <t xml:space="preserve">* Identificar en el Plan de Capacitación, temas de capacitación "Trámite de los impedimentos y recusaciones de acuerdo al artículo 12 de la Ley 1437 de 2011" dirigidos a los servidores públicos. 
* Realizar Cronograma de sensibilización, dirigido a los servidores públicos. </t>
  </si>
  <si>
    <t xml:space="preserve">Tecnológicos
Físicos
Humanos </t>
  </si>
  <si>
    <t xml:space="preserve">Carpeta Compartida 
Correos Electrónicos
Listados de Asistencia
Formato Acta </t>
  </si>
  <si>
    <t xml:space="preserve">En el desarrollo de acciones de capacitación del trámite de los impedimentos y recusaciones, se destacaron las siguientes actividades: 
* Como tema prioritario se actualizo del GTH- DIE-PR005 Procedimiento imparcialidad y manejo de conflicto de intereses, enfocado en identificar las necesidades o temas a desarrollar para el 2023, dirigidos a los servidores públicos del Instituto.  
* Así mismo, se desarrollo la capacitación en el tema: Actualización Régimen Disciplinario, Derechos, Deberes y Conflictos de Interés del Servidor Público (29 de Noviembre de 2022) dirigida a todos los servidores públicos del Invima, con una participación de más de 600 personas. </t>
  </si>
  <si>
    <t>Grupo de Talento Humano - Capacitación</t>
  </si>
  <si>
    <t>*Realizar seguimiento a los servidores públicos, en el desarrollo del curso de integridad, transparencia y lucha contra la corrupción.</t>
  </si>
  <si>
    <t>En el periodo se Octubre a Diciembre, se realizo la gestión por correo electrónico, a los servidores públicos, de realizar el curso de integridad, transparencia y lucha contra la corrupción establecido por Función Pública y así dar cumplimiento a la Ley 2016 de 2020. 
Para este periodo se presento una participación de 11 servidores públicos de planta que manifestaron y reportaron el  haber realizado el curso, así se tiene un acumulado de participación de años anteriores del 85 %.</t>
  </si>
  <si>
    <t xml:space="preserve">* Correo electrónicos
* Soportes de Diplomas 
* Historia Laboral </t>
  </si>
  <si>
    <t xml:space="preserve">Grupo de Trabajo -Conflicto de Interés </t>
  </si>
  <si>
    <t xml:space="preserve">* Fortalecer los medios de comunicación interna utilizados en el Invima, para recibir declaraciones de impedimentos o recusaciones de impedimentos. 
* Sensibilizar a los servidores públicos frente a los medios de comunicación utilizados en el Instituto. </t>
  </si>
  <si>
    <t>Para el desarrollo y cumplimiento de esta actividad, se estableció: 
* Como tema prioritario para su desarrollo se actualizó el GTH- DIE-PR005 Procedimiento imparcialidad y manejo de conflicto de intereses, (el cual se encuentra en revisión y aprobación), en este se identificó el canal de comunicación interna por medio conflictodeinteres@invima.gov.co.</t>
  </si>
  <si>
    <t xml:space="preserve">* Establecer estrategias para la identificar y controlar el tema de Conflicto de Interés en el Instituto. </t>
  </si>
  <si>
    <t>En este periodo de Octubre a Diciembre de 2022, se estableció la creación del grupo de Conflicto de Intereses, el cual tiene como función el de identificar estrategias de implementación en este tema. Esta reunión se desarrollo el 6 de Diciembre de 2022.  Actualmente, se encuentra en elaboración y aprobación el acta de la reunión.</t>
  </si>
  <si>
    <t>*Para el desarrollo de esta actividad, en este periodo de Octubre a Diciembre de 2022, se estableció la creación del grupo de Conflicto de Intereses, el cual tiene como función el de identificar estrategias de fortalecer la implementación del tema de Conflicto de Interés en el Instituto .
Como soporte se encuentra en aprobación el acta de desarrollo de la reunión del Comité de Desarrollo y Desempeño, el día 6 de Diciembre de 2022 (se encuentra en elaboración y firmas el acta).
* Así mismo, como tema prioritario se actualizo del GTH- DIE-PR005 Procedimiento imparcialidad y manejo de conflicto de intereses, enfocado en identificar los canales de denuncia y situaciones disciplinarias de conflicto de Intereses.</t>
  </si>
  <si>
    <t>* Correos Electrónicos
* Listado de asistencias 
*Borrador GTH- DIE-PR005 Procedimiento imparcialidad y manejo de conflicto de intereses
* Acta de reunión Comité</t>
  </si>
  <si>
    <t xml:space="preserve">Por parte del Grupo de Talento Humano, se desarrollo seguimiento al cumplimiento de la Ley 190 de 1995, por medio de su verificación constante, esto se evidencio en correos electrónicos  y archivo en Historias Laborales. </t>
  </si>
  <si>
    <t xml:space="preserve">*Archivos en Historias Laborales
* Correos Electrónicos
* Listado de asistencias </t>
  </si>
  <si>
    <t xml:space="preserve">Las evidencias se encuentran cada uno de las carpetas de los expedientes contractuales </t>
  </si>
  <si>
    <t>* Realizar seguimiento al diligenciamiento de Ley 2013 de 2019 y Decreto 830 de 2021, que los servidores públicos, publiquen la declaración de bienes, rentas y conflicto de intereses en el aplicativo establecido</t>
  </si>
  <si>
    <t>*Archivos en Historias Laborales
* Correos Electrónicos</t>
  </si>
  <si>
    <t>Comité de Gestión
Control Interno</t>
  </si>
  <si>
    <t>*Identificar la información a publicar en temas de plan de trabajo y la estrategia de gestión de conflicto de interés, en la pagina web del Instituto.
*Publicar en la página web la información identificada para la implementación del plan de trabajo y la estrategia de gestión de conflicto de interés.</t>
  </si>
  <si>
    <t xml:space="preserve">* Identificar en el Programa de Bienestar Social del Instituto, las estrategias para socializar y apropiar el Código de Integridad en el Instituto. 
* Implementar las estrategias inicialmente identificadas. </t>
  </si>
  <si>
    <t>En el periodo de septiembre a diciembre, se reviso en conjunto con la Oficina Asesora de Planeación y el proceso de Bienestar del Grupo de Talento Humano, la inclusión de preguntas frente al Código de Integridad, para aplicar en la Encuesta de Calidad de Vida, en el mes de Diciembre a los servidores públicos del Invima y así obtener información del conocimiento por parte  de ellos.</t>
  </si>
  <si>
    <t xml:space="preserve">* Por medio de la identificación de las estrategias de socialización, identificadas inicialmente, adicionar una estrategia para realizar seguimiento a la implementación del Código de Integridad. </t>
  </si>
  <si>
    <t xml:space="preserve"> *Programa de Bienestar Social 
*Reporte POA 
*Listados de Asistencia 
*Correos electrónicos </t>
  </si>
  <si>
    <t xml:space="preserve">Actividad Cumplida.
Mantener campañas de socialización  del Código de Integridad al interior del Invima.
</t>
  </si>
  <si>
    <t xml:space="preserve">* Identificar actividades y/o estrategias de sensibilización, dirigidas a los servidores públicos del Instituto.
* Implementar las actividades y/o estrategias para declarar conflicto de interés. </t>
  </si>
  <si>
    <t xml:space="preserve">En el desarrollo y cumplimiento de la actividad "Sensibilización sobre la importancia de declarar conflicto de intereses", en el periodo de Septiembre a Diciembre, se llevaron a cabo las siguientes actividades: 
* Desarrollo de la mesa se trabajo del Comité de Desarrollo Institucional del Invima, en la cual se planteo la necesidad de identificar y crear el grupo de conflicto de intereses del Invima, el cual tendrá ciertas actividades de sensibilización e implementación en el Instituto, como el de fortalecer y sensibilizar el desarrollo del tema de Conflicto de Intereses. Este fue aprobado por medio de acta  en el mes de diciembre y la cual esta en elaboración y firmas. 
* Así mismo, como tema prioritario se trabajo en este periodo, en la actualización del GTH- DIE-PR005 Procedimiento imparcialidad y manejo de  Conflicto de Intereses, el cual fue enfocado en el cumplimiento de los lineamientos requeridos en el Autodiagnóstico de Función Publica, este se trabajo se desarrollo con la Oficina Asesora de Planeación, Oficina Jurídica y el Grupo de Talento Humano. </t>
  </si>
  <si>
    <t xml:space="preserve">Actividad Cumplida.
Es importante continuar con campañas de sensibilización de declarar conflictos de intereses a los funcionarios del Invima
</t>
  </si>
  <si>
    <t xml:space="preserve">Actividad Cumplida.
Es importante dar a conocer a los funcionarios del Invima los canales habilitados para recibir declaraciones de impedimentos o recusaciones de impedimentos
</t>
  </si>
  <si>
    <t>Se cumple la actividad.</t>
  </si>
  <si>
    <t>Por parte del Grupo de Talento Humano, se desarrollo seguimiento al cumplimiento de la Ley 2013 de 2019, por medio de su verificación constante.</t>
  </si>
  <si>
    <t>Tecnológica</t>
  </si>
  <si>
    <t>Oficina de Tecnologías de la Información</t>
  </si>
  <si>
    <t>Se tiene el plan de trabajo que se halla en ejecución, actualmente el proyecto se encuentra en fase de desarrollo de formatos a diligenciar en línea.</t>
  </si>
  <si>
    <t>Registro sanitario de preparaciones farmacéuticas con base en plantas medicinales y productos fitoterapéutico tradicionales importados</t>
  </si>
  <si>
    <t>El manual tarifario vigente presenta tarifas estándares que son aplicadas a los productos competencia del Invima de acuerdo a la solicitud presentada.</t>
  </si>
  <si>
    <t>Se incorporan tarifas exceptuadas y diferenciadas en concordancia con lo estipulado en Decreto 1889 de 30 de diciembre de 2021.</t>
  </si>
  <si>
    <t>Actualmente se tienen 2 trámites para registro, permiso o notificación sanitarios de alimentos, nacionales e importados</t>
  </si>
  <si>
    <t>A la fecha, 30-dic-2021, no fue expedido el Decreto reglamentario del Manual tarifario.  Por lo tanto la actualización de las tarifas por inclusión de tarifas diferenciales, sigue sujeta a la expedición del Decreto reglamentario.</t>
  </si>
  <si>
    <t>Se incorporan tarifas exceptuadas de pago y diferenciadas, de acuerdo a lo estipulado en el Decreto 1889 de 30 de diciembre de 2021.</t>
  </si>
  <si>
    <t>Actualmente se tienen 2 trámites para registro de bebidas alcohólicas, nacionales e importadas</t>
  </si>
  <si>
    <t>Se incorporaran tarifas exceptuadas de pago y diferenciadas, en concordancia con lo estipulado en el Decreto 1889 de 30 de diciembre de 2021.</t>
  </si>
  <si>
    <t xml:space="preserve"> Se destaca que la implementación de la estrategia de racionalización de trámites consistente en la fusión, se llevará a cabo durante el segundo semestre del año 2022.</t>
  </si>
  <si>
    <t>Actualmente se tienen 2 trámites asociados a condiciones sanitarias de bancos de tejidos y medula ósea.</t>
  </si>
  <si>
    <t>en aras de solicitar un sólo formato que unifique las modalidades de fabricar y vender con la modalidad de importar y vender e importar, empacar y vender. En  mesa de trabajo de 15 de junio de 2021, se indicaron algunos ajustes al formato . Se están efectuando los ajustes para implementación. En atención a lo dispuesto en el capítulo 2 de la Resolución 227 de  2022, se con  necesario incluir lo  referente a Suplementos Dietarios con ingredientes provenientes de la planta de cannabis.</t>
  </si>
  <si>
    <t>Socializar a los usuarios y a la ciudadanía mediante la expedición de una circular la mejora a implementar consistente en realizar un anexo al expediente, siempre y cuando no se realicen modificaciones a la información aprobada en el registro.</t>
  </si>
  <si>
    <t>Se  llevo a cabo mediante la emisión de la circular externa No. 1000-003-2022 de fecha mayo 2022, de asunto anexo al expediente para trámites relacionados con dispositivos médicos, equipos biomédicos de tecnología controlada, reactivos de diagnóstico in vitro y reactivos del decreto 1036 de 2018.</t>
  </si>
  <si>
    <t>Se amplia el plazo de implementación de la estrategia de racionalización de trámites, debido a que no ha sido posible concretar la   aprobación de la circular de Anexo al Expediente.</t>
  </si>
  <si>
    <t>Se incluyen tarifas exceptuadas y diferenciadas, acatando lo establecido en el Decreto 1889 de 30 de diciembre de 2021.</t>
  </si>
  <si>
    <t>Registro sanitario de preparaciones farmacéuticas con base en plantas medicinales y productos fitoterapéutico tradicionales de fabricación nacional</t>
  </si>
  <si>
    <t>Oficina de Tecnologías de la Información y las Comunicaciones</t>
  </si>
  <si>
    <t>Se incorporan tarifas exceptuadas de pago y diferenciadas, en concordancia con lo establecido en el Decreto 1889 de 30 de diciembre  de 2021.</t>
  </si>
  <si>
    <t xml:space="preserve">De acuerdo al correo enviado por la Oficina Asesora de Planeación de fecha 6 de enero de 2023, Informa que la Estrategia de Racionalización de trámites no registro ningún avance en el último cuatrimestre de la vigencia 2022.  Por lo tanto, se mantuvo.
Se observa en el aplicativo SESUIT que no tiene monitoreo del jefe de planeación.
Actividad no cumplida al 100%.
 </t>
  </si>
  <si>
    <t xml:space="preserve">De acuerdo al correo enviado por la Oficina Asesora de Planeación de fecha 6 de enero de 2023, Informa que la Estrategia de Racionalización de trámites no registro ningún avance en el último cuatrimestre de la vigencia 2022.  Por lo tanto, se mantuvo.
Se observa en el aplicativo SESUIT que no tiene monitoreo del jefe de planeación.
Actividad no cumplida al 100%
 </t>
  </si>
  <si>
    <t xml:space="preserve">De acuerdo al correo enviado por la Oficina Asesora de Planeación de fecha 6 de enero de 2023, Informa que la Estrategia de Racionalización de trámites no registro ningún avance en el último cuatrimestre de la vigencia 2022.  Por lo tanto, se mantuvo.
Se observa en el aplicativo SESUIT que no tiene monitoreo del jefe de planeación en la ultima actividad.
Actividad no cumplida al 100%.
 </t>
  </si>
  <si>
    <t xml:space="preserve">De acuerdo al correo enviado por la Oficina Asesora de Planeación de fecha 6 de enero de 2023, Informa que la Estrategia de Racionalización de trámites no registro ningún avance en el último cuatrimestre de la vigencia 2022.  Por lo tanto, se mantuvo.
Se observa en el aplicativo SESUIT que no tiene monitoreo del jefe de planeación en las dos ultimas actividades.
Actividad no cumplida al 100%
 </t>
  </si>
  <si>
    <t>Esta actividad no aparece en el aplicativo de SUIT,
De acuerdo con información suministrada por el funcionario de la Oficina Asesora de Planeación esta fue excluida por el SUIT.</t>
  </si>
  <si>
    <t>Esta actividad no aparece en el aplicativo de SUIT.
De acuerdo con información suministrada por el funcionario de la Oficina Asesora de Planeación esta fue excluida por el SUIT.</t>
  </si>
  <si>
    <t xml:space="preserve">En el momento del seguiminto no se tiene la página web del Instituto activa.  </t>
  </si>
  <si>
    <t>Página Web</t>
  </si>
  <si>
    <t xml:space="preserve">No se pudo evidenciar la publicación en la pagina web, porque debido al ciberataque que sufrió el Instituto en el mes de febrero y octubre, la página hasta el mes Diciembre estuvo en proceso de habilitación. 
Se recomienda ampliar la fecha de ejecución de esta actividad. </t>
  </si>
  <si>
    <t xml:space="preserve">Se observa en el aplicativo SUIT que esta diligenciado el monitoreo de planeación.
En el momento del seguimiento no se cuenta con información de evidencias de la racionalización.
 </t>
  </si>
  <si>
    <t>Se observa en el aplicativo SUIT que esta diligenciado el monitoreo de planeación.
En el momento del seguimiento no se cuenta con información de evidencias de la racionalización.</t>
  </si>
  <si>
    <t xml:space="preserve">Para el instituto: Estandarización de procesos.
Para el ususario: Disminución de tiempos y costos </t>
  </si>
  <si>
    <t xml:space="preserve">Para el instituto: Estandarización de procesos.
Para el usuario: Disminución de tiempos y costos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</si>
</sst>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0"/>
      <color rgb="FF00000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10"/>
      <color rgb="FF000000"/>
      <name val="Times New Roman"/>
      <family val="1"/>
    </font>
    <font>
      <b/>
      <sz val="10"/>
      <color rgb="FF000000"/>
      <name val="Arial"/>
      <family val="2"/>
    </font>
    <font>
      <sz val="10"/>
      <color rgb="FF000000"/>
      <name val="Times New Roman"/>
      <family val="1"/>
    </font>
    <font>
      <sz val="10"/>
      <name val="Arial"/>
      <family val="2"/>
    </font>
    <font>
      <sz val="10"/>
      <color rgb="FF000000"/>
      <name val="Times New Roman"/>
      <family val="1"/>
    </font>
    <font>
      <u/>
      <sz val="11"/>
      <color theme="10"/>
      <name val="Calibri"/>
      <family val="2"/>
      <scheme val="minor"/>
    </font>
    <font>
      <sz val="10"/>
      <color rgb="FF000000"/>
      <name val="Times New Roman"/>
      <family val="1"/>
    </font>
    <font>
      <sz val="8"/>
      <name val="Arial"/>
      <family val="2"/>
    </font>
    <font>
      <b/>
      <sz val="14"/>
      <name val="Arial"/>
      <family val="2"/>
    </font>
    <font>
      <sz val="14"/>
      <color rgb="FF000000"/>
      <name val="Times New Roman"/>
      <family val="1"/>
    </font>
    <font>
      <b/>
      <sz val="10"/>
      <name val="Arial"/>
      <family val="2"/>
    </font>
    <font>
      <b/>
      <sz val="10"/>
      <color rgb="FF231F20"/>
      <name val="Arial"/>
      <family val="2"/>
    </font>
    <font>
      <b/>
      <sz val="14"/>
      <color rgb="FFFFFFFF"/>
      <name val="Arial"/>
      <family val="2"/>
    </font>
    <font>
      <b/>
      <sz val="14"/>
      <color rgb="FFFFFFFF"/>
      <name val="Arial Narrow"/>
      <family val="2"/>
    </font>
    <font>
      <sz val="12"/>
      <name val="Arial Narrow"/>
      <family val="2"/>
    </font>
    <font>
      <b/>
      <sz val="12"/>
      <name val="Arial Narrow"/>
      <family val="2"/>
    </font>
    <font>
      <sz val="12"/>
      <color rgb="FF231F20"/>
      <name val="Arial"/>
      <family val="2"/>
    </font>
    <font>
      <u/>
      <sz val="10"/>
      <color theme="10"/>
      <name val="Times New Roman"/>
      <family val="1"/>
    </font>
    <font>
      <sz val="10"/>
      <name val="Times New Roman"/>
      <family val="1"/>
    </font>
    <font>
      <b/>
      <sz val="11"/>
      <color rgb="FFFFFFFF"/>
      <name val="Arial"/>
      <family val="2"/>
    </font>
    <font>
      <sz val="11"/>
      <name val="Times New Roman"/>
      <family val="1"/>
    </font>
    <font>
      <b/>
      <sz val="11"/>
      <color rgb="FF231F20"/>
      <name val="Arial"/>
      <family val="2"/>
    </font>
    <font>
      <sz val="10"/>
      <color rgb="FF231F20"/>
      <name val="Arial"/>
      <family val="2"/>
    </font>
    <font>
      <u/>
      <sz val="10"/>
      <color theme="10"/>
      <name val="Times New Roman"/>
    </font>
    <font>
      <sz val="11"/>
      <color rgb="FF000000"/>
      <name val="Arial"/>
      <family val="2"/>
    </font>
    <font>
      <b/>
      <sz val="10"/>
      <color theme="0"/>
      <name val="Arial"/>
      <family val="2"/>
    </font>
    <font>
      <sz val="8"/>
      <color rgb="FF000000"/>
      <name val="Arial"/>
      <family val="2"/>
    </font>
    <font>
      <b/>
      <sz val="14"/>
      <color theme="0"/>
      <name val="Arial"/>
      <family val="2"/>
    </font>
    <font>
      <b/>
      <sz val="16"/>
      <color theme="0"/>
      <name val="Arial Narrow"/>
      <family val="2"/>
    </font>
    <font>
      <b/>
      <sz val="14"/>
      <name val="Arial Narrow"/>
      <family val="2"/>
    </font>
    <font>
      <sz val="12"/>
      <color rgb="FF000000"/>
      <name val="Arial"/>
      <family val="2"/>
    </font>
    <font>
      <sz val="12"/>
      <color rgb="FF000000"/>
      <name val="Arial"/>
    </font>
    <font>
      <sz val="11"/>
      <name val="Arial Narrow"/>
      <family val="2"/>
    </font>
    <font>
      <sz val="12"/>
      <name val="Arial"/>
      <family val="2"/>
    </font>
    <font>
      <sz val="12"/>
      <color indexed="81"/>
      <name val="Tahoma"/>
      <family val="2"/>
    </font>
    <font>
      <sz val="9"/>
      <color indexed="81"/>
      <name val="Tahoma"/>
      <family val="2"/>
    </font>
    <font>
      <b/>
      <sz val="12"/>
      <color theme="1"/>
      <name val="Arial"/>
      <family val="2"/>
    </font>
    <font>
      <b/>
      <sz val="12"/>
      <name val="Arial"/>
      <family val="2"/>
    </font>
    <font>
      <sz val="12"/>
      <color theme="1"/>
      <name val="Arial"/>
      <family val="2"/>
    </font>
    <font>
      <sz val="10"/>
      <color theme="1"/>
      <name val="Arial"/>
      <family val="2"/>
    </font>
    <font>
      <sz val="8"/>
      <color theme="1"/>
      <name val="Calibri"/>
      <family val="2"/>
      <scheme val="minor"/>
    </font>
    <font>
      <sz val="8"/>
      <color theme="0"/>
      <name val="Calibri"/>
      <family val="2"/>
      <scheme val="minor"/>
    </font>
    <font>
      <b/>
      <sz val="8"/>
      <color theme="0"/>
      <name val="Calibri"/>
      <family val="2"/>
      <scheme val="minor"/>
    </font>
    <font>
      <b/>
      <sz val="8"/>
      <color theme="1"/>
      <name val="Calibri"/>
      <family val="2"/>
      <scheme val="minor"/>
    </font>
    <font>
      <sz val="8"/>
      <color rgb="FFFF0000"/>
      <name val="Calibri"/>
      <family val="2"/>
      <scheme val="minor"/>
    </font>
    <font>
      <b/>
      <sz val="10"/>
      <color theme="1"/>
      <name val="Calibri"/>
      <family val="2"/>
      <scheme val="minor"/>
    </font>
    <font>
      <sz val="10"/>
      <color theme="1"/>
      <name val="Calibri"/>
      <family val="2"/>
      <scheme val="minor"/>
    </font>
    <font>
      <sz val="8"/>
      <color rgb="FF000000"/>
      <name val="Calibri"/>
      <family val="2"/>
      <scheme val="minor"/>
    </font>
    <font>
      <sz val="10"/>
      <color rgb="FF000000"/>
      <name val="Calibri"/>
      <family val="2"/>
      <scheme val="minor"/>
    </font>
    <font>
      <sz val="7"/>
      <color theme="1"/>
      <name val="Calibri"/>
      <family val="2"/>
      <scheme val="minor"/>
    </font>
    <font>
      <sz val="8"/>
      <color theme="1"/>
      <name val="Calibri"/>
      <family val="2"/>
    </font>
    <font>
      <sz val="8"/>
      <color rgb="FF000000"/>
      <name val="Calibri"/>
      <family val="2"/>
    </font>
    <font>
      <sz val="8"/>
      <color rgb="FFFF0000"/>
      <name val="Calibri"/>
      <family val="2"/>
    </font>
    <font>
      <sz val="9"/>
      <name val="SansSerif"/>
    </font>
    <font>
      <b/>
      <sz val="11"/>
      <color indexed="59"/>
      <name val="SansSerif"/>
    </font>
    <font>
      <b/>
      <sz val="11"/>
      <color indexed="72"/>
      <name val="SansSerif"/>
    </font>
    <font>
      <b/>
      <sz val="9"/>
      <color indexed="72"/>
      <name val="SansSerif"/>
    </font>
    <font>
      <sz val="9"/>
      <color indexed="72"/>
      <name val="SansSerif"/>
    </font>
    <font>
      <b/>
      <sz val="9"/>
      <color indexed="72"/>
      <name val="Arial"/>
      <family val="2"/>
    </font>
    <font>
      <sz val="9"/>
      <name val="Arial"/>
      <family val="2"/>
    </font>
    <font>
      <sz val="10"/>
      <color rgb="FFFF0000"/>
      <name val="Times New Roman"/>
      <family val="1"/>
    </font>
  </fonts>
  <fills count="27">
    <fill>
      <patternFill patternType="none"/>
    </fill>
    <fill>
      <patternFill patternType="gray125"/>
    </fill>
    <fill>
      <patternFill patternType="solid">
        <fgColor rgb="FFFFFFFF"/>
        <bgColor rgb="FF000000"/>
      </patternFill>
    </fill>
    <fill>
      <patternFill patternType="solid">
        <fgColor rgb="FFDDEBF7"/>
        <bgColor rgb="FF000000"/>
      </patternFill>
    </fill>
    <fill>
      <patternFill patternType="solid">
        <fgColor theme="0" tint="-0.14999847407452621"/>
        <bgColor indexed="64"/>
      </patternFill>
    </fill>
    <fill>
      <patternFill patternType="solid">
        <fgColor rgb="FFF1F8F9"/>
        <bgColor rgb="FF000000"/>
      </patternFill>
    </fill>
    <fill>
      <patternFill patternType="solid">
        <fgColor rgb="FF46A5B8"/>
        <bgColor rgb="FF000000"/>
      </patternFill>
    </fill>
    <fill>
      <patternFill patternType="solid">
        <fgColor rgb="FFFFFFFF"/>
        <bgColor rgb="FFFFFFFF"/>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1F8F9"/>
        <bgColor rgb="FFF1F8F9"/>
      </patternFill>
    </fill>
    <fill>
      <patternFill patternType="solid">
        <fgColor rgb="FF46A5B8"/>
        <bgColor rgb="FF46A5B8"/>
      </patternFill>
    </fill>
    <fill>
      <patternFill patternType="solid">
        <fgColor theme="0"/>
        <bgColor indexed="64"/>
      </patternFill>
    </fill>
    <fill>
      <patternFill patternType="solid">
        <fgColor rgb="FFF1F8F9"/>
        <bgColor indexed="64"/>
      </patternFill>
    </fill>
    <fill>
      <patternFill patternType="solid">
        <fgColor rgb="FF46A5B8"/>
        <bgColor indexed="64"/>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rgb="FFFFFFFF"/>
        <bgColor indexed="64"/>
      </patternFill>
    </fill>
    <fill>
      <patternFill patternType="solid">
        <fgColor rgb="FFE2EFDA"/>
        <bgColor indexed="64"/>
      </patternFill>
    </fill>
    <fill>
      <patternFill patternType="solid">
        <fgColor theme="5" tint="0.79998168889431442"/>
        <bgColor indexed="64"/>
      </patternFill>
    </fill>
    <fill>
      <patternFill patternType="solid">
        <fgColor indexed="9"/>
        <bgColor indexed="64"/>
      </patternFill>
    </fill>
    <fill>
      <patternFill patternType="solid">
        <fgColor indexed="22"/>
        <bgColor indexed="64"/>
      </patternFill>
    </fill>
    <fill>
      <patternFill patternType="solid">
        <fgColor rgb="FFFF0000"/>
        <bgColor indexed="64"/>
      </patternFill>
    </fill>
  </fills>
  <borders count="172">
    <border>
      <left/>
      <right/>
      <top/>
      <bottom/>
      <diagonal/>
    </border>
    <border>
      <left/>
      <right/>
      <top/>
      <bottom/>
      <diagonal/>
    </border>
    <border>
      <left style="medium">
        <color auto="1"/>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46A5B8"/>
      </left>
      <right/>
      <top style="medium">
        <color rgb="FF46A5B8"/>
      </top>
      <bottom/>
      <diagonal/>
    </border>
    <border>
      <left/>
      <right/>
      <top style="medium">
        <color rgb="FF46A5B8"/>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rgb="FF46A5B8"/>
      </top>
      <bottom style="medium">
        <color rgb="FF46A5B8"/>
      </bottom>
      <diagonal/>
    </border>
    <border>
      <left/>
      <right/>
      <top style="medium">
        <color rgb="FF46A5B8"/>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top style="medium">
        <color rgb="FF46A5B8"/>
      </top>
      <bottom style="thin">
        <color rgb="FF46A5B8"/>
      </bottom>
      <diagonal/>
    </border>
    <border>
      <left/>
      <right/>
      <top/>
      <bottom style="thin">
        <color rgb="FF46A5B8"/>
      </bottom>
      <diagonal/>
    </border>
    <border>
      <left/>
      <right/>
      <top style="thin">
        <color rgb="FF46A5B8"/>
      </top>
      <bottom style="thin">
        <color rgb="FF46A5B8"/>
      </bottom>
      <diagonal/>
    </border>
    <border>
      <left style="medium">
        <color indexed="64"/>
      </left>
      <right style="medium">
        <color indexed="64"/>
      </right>
      <top style="medium">
        <color indexed="64"/>
      </top>
      <bottom style="medium">
        <color rgb="FF46A5B8"/>
      </bottom>
      <diagonal/>
    </border>
    <border>
      <left style="medium">
        <color indexed="64"/>
      </left>
      <right style="medium">
        <color indexed="64"/>
      </right>
      <top style="medium">
        <color rgb="FF46A5B8"/>
      </top>
      <bottom style="medium">
        <color rgb="FF46A5B8"/>
      </bottom>
      <diagonal/>
    </border>
    <border>
      <left style="medium">
        <color indexed="64"/>
      </left>
      <right style="medium">
        <color indexed="64"/>
      </right>
      <top style="medium">
        <color rgb="FF46A5B8"/>
      </top>
      <bottom/>
      <diagonal/>
    </border>
    <border>
      <left style="medium">
        <color indexed="64"/>
      </left>
      <right style="medium">
        <color indexed="64"/>
      </right>
      <top/>
      <bottom style="medium">
        <color rgb="FF46A5B8"/>
      </bottom>
      <diagonal/>
    </border>
    <border>
      <left style="medium">
        <color indexed="64"/>
      </left>
      <right style="medium">
        <color indexed="64"/>
      </right>
      <top style="medium">
        <color rgb="FF46A5B8"/>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auto="1"/>
      </left>
      <right/>
      <top style="medium">
        <color auto="1"/>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hair">
        <color rgb="FF46A5B8"/>
      </right>
      <top style="medium">
        <color rgb="FF46A5B8"/>
      </top>
      <bottom/>
      <diagonal/>
    </border>
    <border>
      <left style="hair">
        <color rgb="FF46A5B8"/>
      </left>
      <right/>
      <top style="medium">
        <color rgb="FF46A5B8"/>
      </top>
      <bottom style="hair">
        <color rgb="FF46A5B8"/>
      </bottom>
      <diagonal/>
    </border>
    <border>
      <left/>
      <right/>
      <top style="medium">
        <color rgb="FF46A5B8"/>
      </top>
      <bottom style="hair">
        <color rgb="FF46A5B8"/>
      </bottom>
      <diagonal/>
    </border>
    <border>
      <left/>
      <right style="medium">
        <color rgb="FF46A5B8"/>
      </right>
      <top style="medium">
        <color rgb="FF46A5B8"/>
      </top>
      <bottom style="hair">
        <color rgb="FF46A5B8"/>
      </bottom>
      <diagonal/>
    </border>
    <border>
      <left style="medium">
        <color rgb="FF46A5B8"/>
      </left>
      <right/>
      <top/>
      <bottom/>
      <diagonal/>
    </border>
    <border>
      <left/>
      <right style="hair">
        <color rgb="FF46A5B8"/>
      </right>
      <top/>
      <bottom/>
      <diagonal/>
    </border>
    <border>
      <left style="hair">
        <color rgb="FF46A5B8"/>
      </left>
      <right/>
      <top style="hair">
        <color rgb="FF46A5B8"/>
      </top>
      <bottom style="hair">
        <color rgb="FF46A5B8"/>
      </bottom>
      <diagonal/>
    </border>
    <border>
      <left/>
      <right/>
      <top style="hair">
        <color rgb="FF46A5B8"/>
      </top>
      <bottom style="hair">
        <color rgb="FF46A5B8"/>
      </bottom>
      <diagonal/>
    </border>
    <border>
      <left/>
      <right style="medium">
        <color rgb="FF46A5B8"/>
      </right>
      <top style="hair">
        <color rgb="FF46A5B8"/>
      </top>
      <bottom style="hair">
        <color rgb="FF46A5B8"/>
      </bottom>
      <diagonal/>
    </border>
    <border>
      <left style="medium">
        <color rgb="FF46A5B8"/>
      </left>
      <right/>
      <top/>
      <bottom style="medium">
        <color rgb="FF46A5B8"/>
      </bottom>
      <diagonal/>
    </border>
    <border>
      <left/>
      <right style="hair">
        <color rgb="FF46A5B8"/>
      </right>
      <top/>
      <bottom style="medium">
        <color rgb="FF46A5B8"/>
      </bottom>
      <diagonal/>
    </border>
    <border>
      <left style="hair">
        <color rgb="FF46A5B8"/>
      </left>
      <right/>
      <top style="hair">
        <color rgb="FF46A5B8"/>
      </top>
      <bottom style="medium">
        <color rgb="FF46A5B8"/>
      </bottom>
      <diagonal/>
    </border>
    <border>
      <left/>
      <right/>
      <top style="hair">
        <color rgb="FF46A5B8"/>
      </top>
      <bottom style="medium">
        <color rgb="FF46A5B8"/>
      </bottom>
      <diagonal/>
    </border>
    <border>
      <left/>
      <right style="hair">
        <color rgb="FF46A5B8"/>
      </right>
      <top style="hair">
        <color rgb="FF46A5B8"/>
      </top>
      <bottom style="medium">
        <color rgb="FF46A5B8"/>
      </bottom>
      <diagonal/>
    </border>
    <border>
      <left/>
      <right style="medium">
        <color rgb="FF46A5B8"/>
      </right>
      <top style="hair">
        <color rgb="FF46A5B8"/>
      </top>
      <bottom style="medium">
        <color rgb="FF46A5B8"/>
      </bottom>
      <diagonal/>
    </border>
    <border>
      <left/>
      <right style="medium">
        <color rgb="FF46A5B8"/>
      </right>
      <top style="medium">
        <color rgb="FF46A5B8"/>
      </top>
      <bottom/>
      <diagonal/>
    </border>
    <border>
      <left style="thin">
        <color rgb="FF0099CC"/>
      </left>
      <right style="thin">
        <color rgb="FF0099CC"/>
      </right>
      <top style="thin">
        <color rgb="FF0099CC"/>
      </top>
      <bottom style="thin">
        <color rgb="FF0099CC"/>
      </bottom>
      <diagonal/>
    </border>
    <border>
      <left style="thin">
        <color rgb="FF0099CC"/>
      </left>
      <right style="thin">
        <color indexed="64"/>
      </right>
      <top style="thin">
        <color rgb="FF0099CC"/>
      </top>
      <bottom/>
      <diagonal/>
    </border>
    <border>
      <left style="thin">
        <color indexed="64"/>
      </left>
      <right style="thin">
        <color indexed="64"/>
      </right>
      <top style="thin">
        <color rgb="FF0099CC"/>
      </top>
      <bottom/>
      <diagonal/>
    </border>
    <border>
      <left style="thin">
        <color indexed="64"/>
      </left>
      <right style="thin">
        <color indexed="64"/>
      </right>
      <top style="thin">
        <color rgb="FF0099CC"/>
      </top>
      <bottom style="thin">
        <color rgb="FF0099CC"/>
      </bottom>
      <diagonal/>
    </border>
    <border>
      <left style="thin">
        <color indexed="64"/>
      </left>
      <right style="thin">
        <color rgb="FF0099CC"/>
      </right>
      <top style="thin">
        <color rgb="FF0099CC"/>
      </top>
      <bottom style="thin">
        <color rgb="FF0099CC"/>
      </bottom>
      <diagonal/>
    </border>
    <border>
      <left style="thin">
        <color rgb="FF0099CC"/>
      </left>
      <right/>
      <top/>
      <bottom/>
      <diagonal/>
    </border>
    <border>
      <left style="thin">
        <color rgb="FF0099CC"/>
      </left>
      <right style="thin">
        <color rgb="FF0099CC"/>
      </right>
      <top style="thin">
        <color rgb="FF0099CC"/>
      </top>
      <bottom style="thin">
        <color indexed="64"/>
      </bottom>
      <diagonal/>
    </border>
    <border>
      <left style="thin">
        <color rgb="FF0099CC"/>
      </left>
      <right style="thin">
        <color indexed="64"/>
      </right>
      <top style="thin">
        <color rgb="FF0099CC"/>
      </top>
      <bottom style="thin">
        <color rgb="FF0099CC"/>
      </bottom>
      <diagonal/>
    </border>
    <border>
      <left style="thin">
        <color rgb="FF0099CC"/>
      </left>
      <right style="thin">
        <color rgb="FF0099CC"/>
      </right>
      <top style="thin">
        <color indexed="64"/>
      </top>
      <bottom style="thin">
        <color rgb="FF0099CC"/>
      </bottom>
      <diagonal/>
    </border>
    <border>
      <left style="thin">
        <color rgb="FF0099CC"/>
      </left>
      <right/>
      <top style="thin">
        <color rgb="FF0099CC"/>
      </top>
      <bottom style="thin">
        <color rgb="FF0099CC"/>
      </bottom>
      <diagonal/>
    </border>
    <border>
      <left style="thin">
        <color rgb="FF0099CC"/>
      </left>
      <right/>
      <top style="thin">
        <color rgb="FF0099CC"/>
      </top>
      <bottom/>
      <diagonal/>
    </border>
    <border>
      <left style="thin">
        <color indexed="64"/>
      </left>
      <right/>
      <top style="thin">
        <color rgb="FF0099CC"/>
      </top>
      <bottom/>
      <diagonal/>
    </border>
    <border>
      <left/>
      <right style="thin">
        <color rgb="FF0099CC"/>
      </right>
      <top style="thin">
        <color rgb="FF0099CC"/>
      </top>
      <bottom style="thin">
        <color rgb="FF0099CC"/>
      </bottom>
      <diagonal/>
    </border>
    <border>
      <left style="thin">
        <color rgb="FF0099CC"/>
      </left>
      <right/>
      <top style="thin">
        <color rgb="FF0099CC"/>
      </top>
      <bottom style="thin">
        <color indexed="64"/>
      </bottom>
      <diagonal/>
    </border>
    <border>
      <left style="thin">
        <color rgb="FF0099CC"/>
      </left>
      <right/>
      <top style="thin">
        <color indexed="64"/>
      </top>
      <bottom/>
      <diagonal/>
    </border>
    <border>
      <left/>
      <right/>
      <top/>
      <bottom style="thin">
        <color indexed="64"/>
      </bottom>
      <diagonal/>
    </border>
    <border>
      <left style="thin">
        <color rgb="FF00B0F0"/>
      </left>
      <right style="thin">
        <color rgb="FF00B0F0"/>
      </right>
      <top style="thin">
        <color rgb="FF00B0F0"/>
      </top>
      <bottom style="thin">
        <color rgb="FF00B0F0"/>
      </bottom>
      <diagonal/>
    </border>
    <border>
      <left/>
      <right/>
      <top style="thin">
        <color rgb="FF0099CC"/>
      </top>
      <bottom/>
      <diagonal/>
    </border>
    <border>
      <left style="thin">
        <color rgb="FF0099CC"/>
      </left>
      <right style="thin">
        <color rgb="FF0099CC"/>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46A5B8"/>
      </left>
      <right style="thin">
        <color rgb="FF46A5B8"/>
      </right>
      <top/>
      <bottom/>
      <diagonal/>
    </border>
    <border>
      <left style="thin">
        <color rgb="FF46A5B8"/>
      </left>
      <right style="thin">
        <color rgb="FF46A5B8"/>
      </right>
      <top/>
      <bottom style="thin">
        <color rgb="FF46A5B8"/>
      </bottom>
      <diagonal/>
    </border>
    <border>
      <left style="thin">
        <color rgb="FF46A5B8"/>
      </left>
      <right style="medium">
        <color rgb="FF46A5B8"/>
      </right>
      <top/>
      <bottom style="thin">
        <color rgb="FF46A5B8"/>
      </bottom>
      <diagonal/>
    </border>
    <border>
      <left style="thin">
        <color rgb="FF46A5B8"/>
      </left>
      <right style="thin">
        <color rgb="FF46A5B8"/>
      </right>
      <top style="medium">
        <color rgb="FF46A5B8"/>
      </top>
      <bottom style="thin">
        <color rgb="FF46A5B8"/>
      </bottom>
      <diagonal/>
    </border>
    <border>
      <left style="thin">
        <color rgb="FF46A5B8"/>
      </left>
      <right style="medium">
        <color rgb="FF46A5B8"/>
      </right>
      <top style="medium">
        <color rgb="FF46A5B8"/>
      </top>
      <bottom style="thin">
        <color rgb="FF46A5B8"/>
      </bottom>
      <diagonal/>
    </border>
    <border>
      <left style="thin">
        <color rgb="FF46A5B8"/>
      </left>
      <right style="thin">
        <color rgb="FF46A5B8"/>
      </right>
      <top style="thin">
        <color rgb="FF46A5B8"/>
      </top>
      <bottom/>
      <diagonal/>
    </border>
    <border>
      <left style="thin">
        <color rgb="FF46A5B8"/>
      </left>
      <right/>
      <top style="thin">
        <color rgb="FF46A5B8"/>
      </top>
      <bottom/>
      <diagonal/>
    </border>
    <border>
      <left/>
      <right style="thin">
        <color rgb="FF46A5B8"/>
      </right>
      <top style="thin">
        <color rgb="FF46A5B8"/>
      </top>
      <bottom/>
      <diagonal/>
    </border>
    <border>
      <left style="thin">
        <color rgb="FF46A5B8"/>
      </left>
      <right style="thin">
        <color rgb="FF46A5B8"/>
      </right>
      <top style="thin">
        <color rgb="FF46A5B8"/>
      </top>
      <bottom style="thin">
        <color rgb="FF46A5B8"/>
      </bottom>
      <diagonal/>
    </border>
    <border>
      <left style="thin">
        <color rgb="FF46A5B8"/>
      </left>
      <right style="medium">
        <color rgb="FF46A5B8"/>
      </right>
      <top style="thin">
        <color rgb="FF46A5B8"/>
      </top>
      <bottom style="thin">
        <color rgb="FF46A5B8"/>
      </bottom>
      <diagonal/>
    </border>
    <border>
      <left style="thin">
        <color rgb="FF46A5B8"/>
      </left>
      <right/>
      <top/>
      <bottom style="thin">
        <color rgb="FF46A5B8"/>
      </bottom>
      <diagonal/>
    </border>
    <border>
      <left/>
      <right style="thin">
        <color rgb="FF46A5B8"/>
      </right>
      <top/>
      <bottom style="thin">
        <color rgb="FF46A5B8"/>
      </bottom>
      <diagonal/>
    </border>
    <border>
      <left style="thin">
        <color rgb="FF46A5B8"/>
      </left>
      <right/>
      <top style="thin">
        <color rgb="FF46A5B8"/>
      </top>
      <bottom style="thin">
        <color rgb="FF46A5B8"/>
      </bottom>
      <diagonal/>
    </border>
    <border>
      <left/>
      <right style="thin">
        <color rgb="FF46A5B8"/>
      </right>
      <top style="thin">
        <color rgb="FF46A5B8"/>
      </top>
      <bottom style="thin">
        <color rgb="FF46A5B8"/>
      </bottom>
      <diagonal/>
    </border>
    <border>
      <left style="thin">
        <color rgb="FF46A5B8"/>
      </left>
      <right style="thin">
        <color rgb="FF46A5B8"/>
      </right>
      <top style="thin">
        <color rgb="FF46A5B8"/>
      </top>
      <bottom style="thin">
        <color theme="4"/>
      </bottom>
      <diagonal/>
    </border>
    <border>
      <left style="thin">
        <color rgb="FF46A5B8"/>
      </left>
      <right style="medium">
        <color rgb="FF46A5B8"/>
      </right>
      <top style="thin">
        <color rgb="FF46A5B8"/>
      </top>
      <bottom style="thin">
        <color theme="4"/>
      </bottom>
      <diagonal/>
    </border>
    <border>
      <left style="medium">
        <color rgb="FF46A5B8"/>
      </left>
      <right style="thin">
        <color rgb="FF46A5B8"/>
      </right>
      <top/>
      <bottom style="medium">
        <color rgb="FF46A5B8"/>
      </bottom>
      <diagonal/>
    </border>
    <border>
      <left style="thin">
        <color rgb="FF46A5B8"/>
      </left>
      <right style="thin">
        <color rgb="FF46A5B8"/>
      </right>
      <top/>
      <bottom/>
      <diagonal/>
    </border>
    <border>
      <left style="thin">
        <color rgb="FF46A5B8"/>
      </left>
      <right/>
      <top/>
      <bottom style="medium">
        <color rgb="FF46A5B8"/>
      </bottom>
      <diagonal/>
    </border>
    <border>
      <left/>
      <right style="thin">
        <color rgb="FF46A5B8"/>
      </right>
      <top/>
      <bottom style="medium">
        <color rgb="FF46A5B8"/>
      </bottom>
      <diagonal/>
    </border>
    <border>
      <left style="medium">
        <color rgb="FF46A5B8"/>
      </left>
      <right style="thin">
        <color rgb="FF46A5B8"/>
      </right>
      <top style="medium">
        <color rgb="FF46A5B8"/>
      </top>
      <bottom style="thin">
        <color rgb="FF46A5B8"/>
      </bottom>
      <diagonal/>
    </border>
    <border>
      <left style="thin">
        <color rgb="FF46A5B8"/>
      </left>
      <right/>
      <top style="medium">
        <color rgb="FF46A5B8"/>
      </top>
      <bottom style="thin">
        <color rgb="FF46A5B8"/>
      </bottom>
      <diagonal/>
    </border>
    <border>
      <left/>
      <right style="thin">
        <color rgb="FF46A5B8"/>
      </right>
      <top style="medium">
        <color rgb="FF46A5B8"/>
      </top>
      <bottom style="thin">
        <color rgb="FF46A5B8"/>
      </bottom>
      <diagonal/>
    </border>
    <border>
      <left style="medium">
        <color rgb="FF46A5B8"/>
      </left>
      <right style="thin">
        <color rgb="FF46A5B8"/>
      </right>
      <top style="thin">
        <color rgb="FF46A5B8"/>
      </top>
      <bottom style="thin">
        <color rgb="FF46A5B8"/>
      </bottom>
      <diagonal/>
    </border>
    <border>
      <left style="medium">
        <color rgb="FF46A5B8"/>
      </left>
      <right style="thin">
        <color rgb="FF46A5B8"/>
      </right>
      <top style="thin">
        <color rgb="FF46A5B8"/>
      </top>
      <bottom style="medium">
        <color rgb="FF46A5B8"/>
      </bottom>
      <diagonal/>
    </border>
    <border>
      <left style="thin">
        <color rgb="FF46A5B8"/>
      </left>
      <right style="thin">
        <color rgb="FF46A5B8"/>
      </right>
      <top style="thin">
        <color rgb="FF46A5B8"/>
      </top>
      <bottom style="medium">
        <color rgb="FF46A5B8"/>
      </bottom>
      <diagonal/>
    </border>
    <border>
      <left style="thin">
        <color rgb="FF46A5B8"/>
      </left>
      <right/>
      <top style="thin">
        <color rgb="FF46A5B8"/>
      </top>
      <bottom style="medium">
        <color rgb="FF46A5B8"/>
      </bottom>
      <diagonal/>
    </border>
    <border>
      <left/>
      <right style="thin">
        <color rgb="FF46A5B8"/>
      </right>
      <top style="thin">
        <color rgb="FF46A5B8"/>
      </top>
      <bottom style="medium">
        <color rgb="FF46A5B8"/>
      </bottom>
      <diagonal/>
    </border>
    <border>
      <left style="thin">
        <color rgb="FF46A5B8"/>
      </left>
      <right style="medium">
        <color rgb="FF46A5B8"/>
      </right>
      <top style="thin">
        <color rgb="FF46A5B8"/>
      </top>
      <bottom style="medium">
        <color rgb="FF46A5B8"/>
      </bottom>
      <diagonal/>
    </border>
    <border>
      <left style="medium">
        <color rgb="FF46A5B8"/>
      </left>
      <right style="thin">
        <color rgb="FF46A5B8"/>
      </right>
      <top style="medium">
        <color rgb="FF46A5B8"/>
      </top>
      <bottom style="medium">
        <color rgb="FF46A5B8"/>
      </bottom>
      <diagonal/>
    </border>
    <border>
      <left style="medium">
        <color rgb="FF46A5B8"/>
      </left>
      <right style="medium">
        <color indexed="64"/>
      </right>
      <top style="medium">
        <color rgb="FF46A5B8"/>
      </top>
      <bottom/>
      <diagonal/>
    </border>
    <border>
      <left style="medium">
        <color rgb="FF46A5B8"/>
      </left>
      <right style="medium">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auto="1"/>
      </right>
      <top style="medium">
        <color auto="1"/>
      </top>
      <bottom style="medium">
        <color auto="1"/>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top style="thin">
        <color indexed="8"/>
      </top>
      <bottom style="medium">
        <color indexed="8"/>
      </bottom>
      <diagonal/>
    </border>
    <border>
      <left style="medium">
        <color indexed="8"/>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8"/>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s>
  <cellStyleXfs count="28">
    <xf numFmtId="0" fontId="0" fillId="0" borderId="0"/>
    <xf numFmtId="9" fontId="6" fillId="0" borderId="0" applyFont="0" applyFill="0" applyBorder="0" applyAlignment="0" applyProtection="0"/>
    <xf numFmtId="0" fontId="4" fillId="0" borderId="1"/>
    <xf numFmtId="0" fontId="8" fillId="0" borderId="1"/>
    <xf numFmtId="9" fontId="4" fillId="0" borderId="1" applyFont="0" applyFill="0" applyBorder="0" applyAlignment="0" applyProtection="0"/>
    <xf numFmtId="0" fontId="3" fillId="0" borderId="1"/>
    <xf numFmtId="0" fontId="6" fillId="0" borderId="1"/>
    <xf numFmtId="0" fontId="3" fillId="0" borderId="1"/>
    <xf numFmtId="9" fontId="3" fillId="0" borderId="1" applyFont="0" applyFill="0" applyBorder="0" applyAlignment="0" applyProtection="0"/>
    <xf numFmtId="0" fontId="9" fillId="0" borderId="1"/>
    <xf numFmtId="0" fontId="9" fillId="0" borderId="1"/>
    <xf numFmtId="0" fontId="6" fillId="0" borderId="1"/>
    <xf numFmtId="0" fontId="11" fillId="0" borderId="1" applyNumberFormat="0" applyFill="0" applyBorder="0" applyAlignment="0" applyProtection="0"/>
    <xf numFmtId="0" fontId="6" fillId="0" borderId="1"/>
    <xf numFmtId="9" fontId="3" fillId="0" borderId="1" applyFont="0" applyFill="0" applyBorder="0" applyAlignment="0" applyProtection="0"/>
    <xf numFmtId="0" fontId="10" fillId="0" borderId="1"/>
    <xf numFmtId="0" fontId="12" fillId="0" borderId="1"/>
    <xf numFmtId="0" fontId="2" fillId="0" borderId="1"/>
    <xf numFmtId="9" fontId="2" fillId="0" borderId="1" applyFont="0" applyFill="0" applyBorder="0" applyAlignment="0" applyProtection="0"/>
    <xf numFmtId="9" fontId="12" fillId="0" borderId="1" applyFont="0" applyFill="0" applyBorder="0" applyAlignment="0" applyProtection="0"/>
    <xf numFmtId="0" fontId="6" fillId="0" borderId="1"/>
    <xf numFmtId="0" fontId="2" fillId="0" borderId="1"/>
    <xf numFmtId="9" fontId="2" fillId="0" borderId="1" applyFont="0" applyFill="0" applyBorder="0" applyAlignment="0" applyProtection="0"/>
    <xf numFmtId="0" fontId="2" fillId="0" borderId="1"/>
    <xf numFmtId="0" fontId="1" fillId="0" borderId="1"/>
    <xf numFmtId="0" fontId="1" fillId="0" borderId="1"/>
    <xf numFmtId="0" fontId="23" fillId="0" borderId="1" applyNumberFormat="0" applyFill="0" applyBorder="0" applyAlignment="0" applyProtection="0"/>
    <xf numFmtId="0" fontId="29" fillId="0" borderId="1" applyNumberFormat="0" applyFill="0" applyBorder="0" applyAlignment="0" applyProtection="0"/>
  </cellStyleXfs>
  <cellXfs count="734">
    <xf numFmtId="0" fontId="0" fillId="0" borderId="0" xfId="0"/>
    <xf numFmtId="0" fontId="5" fillId="0" borderId="0" xfId="0" applyFont="1"/>
    <xf numFmtId="0" fontId="6" fillId="0" borderId="0" xfId="0" applyFont="1"/>
    <xf numFmtId="0" fontId="5" fillId="0" borderId="5" xfId="0" applyFont="1" applyBorder="1"/>
    <xf numFmtId="0" fontId="5" fillId="0" borderId="6" xfId="0" applyFont="1" applyBorder="1"/>
    <xf numFmtId="0" fontId="5" fillId="4" borderId="7" xfId="0" applyFont="1" applyFill="1" applyBorder="1"/>
    <xf numFmtId="0" fontId="15" fillId="0" borderId="1" xfId="0" applyFont="1" applyBorder="1"/>
    <xf numFmtId="0" fontId="13" fillId="2" borderId="2" xfId="10" applyFont="1" applyFill="1" applyBorder="1" applyAlignment="1">
      <alignment vertical="center"/>
    </xf>
    <xf numFmtId="0" fontId="5" fillId="2" borderId="1" xfId="6" applyFont="1" applyFill="1" applyAlignment="1">
      <alignment horizontal="left" vertical="center"/>
    </xf>
    <xf numFmtId="0" fontId="5" fillId="2" borderId="1" xfId="6" applyFont="1" applyFill="1" applyAlignment="1">
      <alignment horizontal="left" vertical="top"/>
    </xf>
    <xf numFmtId="0" fontId="5" fillId="2" borderId="1" xfId="6" applyFont="1" applyFill="1" applyAlignment="1">
      <alignment horizontal="center" vertical="top"/>
    </xf>
    <xf numFmtId="0" fontId="21" fillId="3" borderId="18" xfId="0" applyFont="1" applyFill="1" applyBorder="1" applyAlignment="1" applyProtection="1">
      <alignment horizontal="center" vertical="center" wrapText="1"/>
      <protection hidden="1"/>
    </xf>
    <xf numFmtId="0" fontId="22" fillId="0" borderId="29" xfId="0" applyFont="1" applyBorder="1" applyAlignment="1">
      <alignment vertical="center" wrapText="1"/>
    </xf>
    <xf numFmtId="0" fontId="22" fillId="0" borderId="22" xfId="0" applyFont="1" applyBorder="1" applyAlignment="1">
      <alignment vertical="center" wrapText="1"/>
    </xf>
    <xf numFmtId="0" fontId="20" fillId="0" borderId="34" xfId="0" applyFont="1" applyBorder="1" applyAlignment="1" applyProtection="1">
      <alignment horizontal="center" vertical="center" wrapText="1"/>
      <protection hidden="1"/>
    </xf>
    <xf numFmtId="0" fontId="22" fillId="0" borderId="30" xfId="0" applyFont="1" applyBorder="1" applyAlignment="1">
      <alignment vertical="center" wrapText="1"/>
    </xf>
    <xf numFmtId="0" fontId="22" fillId="0" borderId="26" xfId="0" applyFont="1" applyBorder="1" applyAlignment="1">
      <alignment vertical="center" wrapText="1"/>
    </xf>
    <xf numFmtId="0" fontId="21" fillId="3" borderId="25" xfId="0" applyFont="1" applyFill="1" applyBorder="1" applyAlignment="1" applyProtection="1">
      <alignment horizontal="center" vertical="center" wrapText="1"/>
      <protection hidden="1"/>
    </xf>
    <xf numFmtId="0" fontId="22" fillId="0" borderId="27" xfId="0" applyFont="1" applyBorder="1" applyAlignment="1">
      <alignment vertical="center" wrapText="1"/>
    </xf>
    <xf numFmtId="0" fontId="22" fillId="0" borderId="28" xfId="0" applyFont="1" applyBorder="1" applyAlignment="1">
      <alignment vertical="center" wrapText="1"/>
    </xf>
    <xf numFmtId="0" fontId="21" fillId="3" borderId="21" xfId="0" applyFont="1" applyFill="1" applyBorder="1" applyAlignment="1" applyProtection="1">
      <alignment horizontal="center" vertical="center" wrapText="1"/>
      <protection hidden="1"/>
    </xf>
    <xf numFmtId="0" fontId="22" fillId="0" borderId="33" xfId="0" applyFont="1" applyBorder="1" applyAlignment="1">
      <alignment vertical="center" wrapText="1"/>
    </xf>
    <xf numFmtId="0" fontId="22" fillId="0" borderId="23" xfId="0" applyFont="1" applyBorder="1" applyAlignment="1">
      <alignment vertical="center" wrapText="1"/>
    </xf>
    <xf numFmtId="0" fontId="20" fillId="0" borderId="35" xfId="0" applyFont="1" applyBorder="1" applyAlignment="1" applyProtection="1">
      <alignment horizontal="center" vertical="center" wrapText="1"/>
      <protection hidden="1"/>
    </xf>
    <xf numFmtId="0" fontId="5" fillId="4" borderId="49" xfId="0" applyFont="1" applyFill="1" applyBorder="1" applyAlignment="1">
      <alignment horizontal="center" vertical="center" wrapText="1"/>
    </xf>
    <xf numFmtId="0" fontId="5" fillId="4" borderId="50"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5" fillId="0" borderId="48" xfId="0" applyFont="1" applyBorder="1"/>
    <xf numFmtId="0" fontId="5" fillId="0" borderId="42" xfId="0" applyFont="1" applyBorder="1"/>
    <xf numFmtId="0" fontId="5" fillId="0" borderId="51" xfId="0" applyFont="1" applyBorder="1"/>
    <xf numFmtId="0" fontId="5" fillId="0" borderId="49" xfId="0" applyFont="1" applyBorder="1"/>
    <xf numFmtId="0" fontId="5" fillId="0" borderId="50" xfId="0" applyFont="1" applyBorder="1"/>
    <xf numFmtId="0" fontId="5" fillId="4" borderId="12" xfId="0" applyFont="1" applyFill="1" applyBorder="1"/>
    <xf numFmtId="0" fontId="5" fillId="4" borderId="8" xfId="0" applyFont="1" applyFill="1" applyBorder="1" applyAlignment="1">
      <alignment horizontal="center" vertical="center" wrapText="1"/>
    </xf>
    <xf numFmtId="0" fontId="13" fillId="2" borderId="44" xfId="10" applyFont="1" applyFill="1" applyBorder="1" applyAlignment="1">
      <alignment vertical="center"/>
    </xf>
    <xf numFmtId="0" fontId="5" fillId="2" borderId="45" xfId="6" applyFont="1" applyFill="1" applyBorder="1" applyAlignment="1">
      <alignment horizontal="left" vertical="top"/>
    </xf>
    <xf numFmtId="0" fontId="16" fillId="2" borderId="46" xfId="10" applyFont="1" applyFill="1" applyBorder="1" applyAlignment="1">
      <alignment vertical="center"/>
    </xf>
    <xf numFmtId="0" fontId="7" fillId="4" borderId="55" xfId="0" applyFont="1" applyFill="1" applyBorder="1" applyAlignment="1">
      <alignment horizontal="center" vertical="center"/>
    </xf>
    <xf numFmtId="0" fontId="13" fillId="2" borderId="55" xfId="10" applyFont="1" applyFill="1" applyBorder="1" applyAlignment="1">
      <alignment vertical="center"/>
    </xf>
    <xf numFmtId="0" fontId="5" fillId="0" borderId="56" xfId="0" applyFont="1" applyBorder="1"/>
    <xf numFmtId="0" fontId="5" fillId="7" borderId="0" xfId="0" applyFont="1" applyFill="1" applyAlignment="1">
      <alignment horizontal="left" vertical="top"/>
    </xf>
    <xf numFmtId="0" fontId="5" fillId="7" borderId="0" xfId="0" applyFont="1" applyFill="1" applyAlignment="1">
      <alignment horizontal="center" vertical="top"/>
    </xf>
    <xf numFmtId="0" fontId="14" fillId="7" borderId="0" xfId="0" applyFont="1" applyFill="1" applyAlignment="1">
      <alignment vertical="center" wrapText="1"/>
    </xf>
    <xf numFmtId="0" fontId="16" fillId="7" borderId="0" xfId="0" applyFont="1" applyFill="1" applyAlignment="1">
      <alignment vertical="center"/>
    </xf>
    <xf numFmtId="0" fontId="5" fillId="7" borderId="0" xfId="0" applyFont="1" applyFill="1" applyAlignment="1">
      <alignment horizontal="left" vertical="center"/>
    </xf>
    <xf numFmtId="0" fontId="5" fillId="0" borderId="0" xfId="0" applyFont="1" applyAlignment="1">
      <alignment horizontal="left" vertical="top"/>
    </xf>
    <xf numFmtId="0" fontId="25" fillId="11" borderId="74" xfId="0" applyFont="1" applyFill="1" applyBorder="1" applyAlignment="1">
      <alignment horizontal="center" vertical="center" wrapText="1"/>
    </xf>
    <xf numFmtId="0" fontId="25" fillId="11" borderId="77" xfId="0" applyFont="1" applyFill="1" applyBorder="1" applyAlignment="1">
      <alignment horizontal="center" vertical="center" wrapText="1"/>
    </xf>
    <xf numFmtId="0" fontId="25" fillId="11" borderId="78" xfId="0" applyFont="1" applyFill="1" applyBorder="1" applyAlignment="1">
      <alignment horizontal="center" vertical="center" wrapText="1"/>
    </xf>
    <xf numFmtId="0" fontId="5" fillId="7" borderId="79" xfId="0" applyFont="1" applyFill="1" applyBorder="1" applyAlignment="1">
      <alignment horizontal="left" vertical="top"/>
    </xf>
    <xf numFmtId="0" fontId="28" fillId="0" borderId="74" xfId="0" applyFont="1" applyBorder="1" applyAlignment="1">
      <alignment horizontal="center" vertical="center" wrapText="1"/>
    </xf>
    <xf numFmtId="0" fontId="5" fillId="0" borderId="74" xfId="0" applyFont="1" applyBorder="1" applyAlignment="1">
      <alignment horizontal="center" vertical="center" wrapText="1"/>
    </xf>
    <xf numFmtId="0" fontId="28" fillId="0" borderId="83" xfId="0" applyFont="1" applyBorder="1" applyAlignment="1">
      <alignment horizontal="center" vertical="center" wrapText="1"/>
    </xf>
    <xf numFmtId="0" fontId="5" fillId="0" borderId="83" xfId="0" applyFont="1" applyBorder="1" applyAlignment="1">
      <alignment horizontal="center" vertical="center" wrapText="1"/>
    </xf>
    <xf numFmtId="0" fontId="28" fillId="0" borderId="84" xfId="0" applyFont="1" applyBorder="1" applyAlignment="1">
      <alignment horizontal="center" vertical="center" wrapText="1"/>
    </xf>
    <xf numFmtId="0" fontId="27" fillId="0" borderId="74" xfId="0" applyFont="1" applyBorder="1" applyAlignment="1">
      <alignment horizontal="center" vertical="center" wrapText="1"/>
    </xf>
    <xf numFmtId="0" fontId="27" fillId="0" borderId="90" xfId="0" applyFont="1" applyBorder="1" applyAlignment="1">
      <alignment horizontal="center" vertical="center" wrapText="1"/>
    </xf>
    <xf numFmtId="0" fontId="28" fillId="0" borderId="91" xfId="0" applyFont="1" applyBorder="1" applyAlignment="1">
      <alignment horizontal="center" vertical="center" wrapText="1"/>
    </xf>
    <xf numFmtId="0" fontId="27" fillId="10" borderId="92" xfId="0" applyFont="1" applyFill="1" applyBorder="1" applyAlignment="1">
      <alignment horizontal="center" vertical="center" wrapText="1"/>
    </xf>
    <xf numFmtId="0" fontId="5" fillId="7" borderId="91" xfId="0" applyFont="1" applyFill="1" applyBorder="1" applyAlignment="1">
      <alignment horizontal="left" vertical="top"/>
    </xf>
    <xf numFmtId="0" fontId="5" fillId="7" borderId="91" xfId="0" applyFont="1" applyFill="1" applyBorder="1" applyAlignment="1">
      <alignment horizontal="center" vertical="top"/>
    </xf>
    <xf numFmtId="0" fontId="5" fillId="0" borderId="0" xfId="0" applyFont="1" applyAlignment="1">
      <alignment horizontal="center" vertical="top"/>
    </xf>
    <xf numFmtId="0" fontId="5" fillId="0" borderId="0" xfId="0" applyFont="1" applyAlignment="1">
      <alignment horizontal="center" vertical="center" wrapText="1"/>
    </xf>
    <xf numFmtId="0" fontId="5" fillId="0" borderId="1" xfId="0" applyFont="1" applyBorder="1" applyAlignment="1">
      <alignment horizontal="left" vertical="top"/>
    </xf>
    <xf numFmtId="0" fontId="5" fillId="12" borderId="1" xfId="6" applyFont="1" applyFill="1" applyAlignment="1">
      <alignment horizontal="left" vertical="top"/>
    </xf>
    <xf numFmtId="0" fontId="5" fillId="12" borderId="1" xfId="6" applyFont="1" applyFill="1" applyAlignment="1">
      <alignment horizontal="center" vertical="top"/>
    </xf>
    <xf numFmtId="0" fontId="5" fillId="12" borderId="1" xfId="6" applyFont="1" applyFill="1" applyAlignment="1">
      <alignment horizontal="left" vertical="center"/>
    </xf>
    <xf numFmtId="0" fontId="31" fillId="14" borderId="94" xfId="6" applyFont="1" applyFill="1" applyBorder="1" applyAlignment="1">
      <alignment horizontal="center" vertical="center" wrapText="1"/>
    </xf>
    <xf numFmtId="0" fontId="9" fillId="12" borderId="96" xfId="6" applyFont="1" applyFill="1" applyBorder="1" applyAlignment="1">
      <alignment horizontal="center" vertical="center" wrapText="1"/>
    </xf>
    <xf numFmtId="0" fontId="5" fillId="12" borderId="96" xfId="6" applyFont="1" applyFill="1" applyBorder="1" applyAlignment="1">
      <alignment horizontal="center" vertical="center" wrapText="1"/>
    </xf>
    <xf numFmtId="0" fontId="9" fillId="12" borderId="98" xfId="6" applyFont="1" applyFill="1" applyBorder="1" applyAlignment="1">
      <alignment horizontal="center" vertical="center" wrapText="1"/>
    </xf>
    <xf numFmtId="0" fontId="5" fillId="12" borderId="98" xfId="6" applyFont="1" applyFill="1" applyBorder="1" applyAlignment="1">
      <alignment horizontal="center" vertical="center" wrapText="1"/>
    </xf>
    <xf numFmtId="0" fontId="9" fillId="12" borderId="103" xfId="6" applyFont="1" applyFill="1" applyBorder="1" applyAlignment="1">
      <alignment horizontal="center" vertical="center" wrapText="1"/>
    </xf>
    <xf numFmtId="0" fontId="5" fillId="12" borderId="103" xfId="6" applyFont="1" applyFill="1" applyBorder="1" applyAlignment="1">
      <alignment horizontal="center" vertical="center" wrapText="1"/>
    </xf>
    <xf numFmtId="0" fontId="5" fillId="0" borderId="103" xfId="6" applyFont="1" applyBorder="1" applyAlignment="1">
      <alignment horizontal="center" vertical="center" wrapText="1"/>
    </xf>
    <xf numFmtId="0" fontId="9" fillId="12" borderId="109" xfId="6" applyFont="1" applyFill="1" applyBorder="1" applyAlignment="1">
      <alignment horizontal="center" vertical="center" wrapText="1"/>
    </xf>
    <xf numFmtId="0" fontId="5" fillId="12" borderId="109" xfId="6" applyFont="1" applyFill="1" applyBorder="1" applyAlignment="1">
      <alignment horizontal="center" vertical="center" wrapText="1"/>
    </xf>
    <xf numFmtId="0" fontId="9" fillId="12" borderId="112" xfId="6" applyFont="1" applyFill="1" applyBorder="1" applyAlignment="1">
      <alignment horizontal="center" vertical="center" wrapText="1"/>
    </xf>
    <xf numFmtId="0" fontId="5" fillId="0" borderId="98" xfId="6" applyFont="1" applyBorder="1" applyAlignment="1">
      <alignment horizontal="center" vertical="center" wrapText="1"/>
    </xf>
    <xf numFmtId="0" fontId="9" fillId="12" borderId="120" xfId="6" applyFont="1" applyFill="1" applyBorder="1" applyAlignment="1">
      <alignment horizontal="center" vertical="center" wrapText="1"/>
    </xf>
    <xf numFmtId="0" fontId="5" fillId="12" borderId="120" xfId="6" applyFont="1" applyFill="1" applyBorder="1" applyAlignment="1">
      <alignment horizontal="center" vertical="center" wrapText="1"/>
    </xf>
    <xf numFmtId="0" fontId="5" fillId="0" borderId="96" xfId="6" applyFont="1" applyBorder="1" applyAlignment="1">
      <alignment horizontal="center" vertical="center" wrapText="1"/>
    </xf>
    <xf numFmtId="0" fontId="5" fillId="0" borderId="120" xfId="6" applyFont="1" applyBorder="1" applyAlignment="1">
      <alignment horizontal="center" vertical="center" wrapText="1"/>
    </xf>
    <xf numFmtId="17" fontId="5" fillId="0" borderId="74" xfId="0" applyNumberFormat="1" applyFont="1" applyBorder="1" applyAlignment="1">
      <alignment horizontal="center" vertical="center" wrapText="1"/>
    </xf>
    <xf numFmtId="14" fontId="20" fillId="0" borderId="25" xfId="0" applyNumberFormat="1" applyFont="1" applyBorder="1" applyAlignment="1" applyProtection="1">
      <alignment horizontal="center" vertical="center" wrapText="1"/>
      <protection hidden="1"/>
    </xf>
    <xf numFmtId="14" fontId="20" fillId="0" borderId="18" xfId="0" applyNumberFormat="1" applyFont="1" applyBorder="1" applyAlignment="1" applyProtection="1">
      <alignment horizontal="center" vertical="center" wrapText="1"/>
      <protection hidden="1"/>
    </xf>
    <xf numFmtId="14" fontId="20" fillId="0" borderId="21" xfId="0" applyNumberFormat="1" applyFont="1" applyBorder="1" applyAlignment="1" applyProtection="1">
      <alignment horizontal="center" vertical="center" wrapText="1"/>
      <protection hidden="1"/>
    </xf>
    <xf numFmtId="14" fontId="5" fillId="0" borderId="97" xfId="6" applyNumberFormat="1" applyFont="1" applyBorder="1" applyAlignment="1">
      <alignment horizontal="center" vertical="center" wrapText="1"/>
    </xf>
    <xf numFmtId="14" fontId="5" fillId="0" borderId="99" xfId="6" applyNumberFormat="1" applyFont="1" applyBorder="1" applyAlignment="1">
      <alignment horizontal="center" vertical="center" wrapText="1"/>
    </xf>
    <xf numFmtId="14" fontId="5" fillId="0" borderId="104" xfId="6" applyNumberFormat="1" applyFont="1" applyBorder="1" applyAlignment="1">
      <alignment horizontal="center" vertical="center" wrapText="1"/>
    </xf>
    <xf numFmtId="14" fontId="5" fillId="0" borderId="110" xfId="6" applyNumberFormat="1" applyFont="1" applyBorder="1" applyAlignment="1">
      <alignment horizontal="center" vertical="center" wrapText="1"/>
    </xf>
    <xf numFmtId="14" fontId="9" fillId="0" borderId="123" xfId="6" applyNumberFormat="1" applyFont="1" applyBorder="1" applyAlignment="1">
      <alignment horizontal="center" vertical="center" wrapText="1"/>
    </xf>
    <xf numFmtId="14" fontId="5" fillId="0" borderId="123" xfId="6" applyNumberFormat="1" applyFont="1" applyBorder="1" applyAlignment="1">
      <alignment horizontal="center" vertical="center" wrapText="1"/>
    </xf>
    <xf numFmtId="0" fontId="13" fillId="12" borderId="55" xfId="10" applyFont="1" applyFill="1" applyBorder="1" applyAlignment="1">
      <alignment vertical="center"/>
    </xf>
    <xf numFmtId="0" fontId="0" fillId="0" borderId="1" xfId="0" applyBorder="1"/>
    <xf numFmtId="0" fontId="13" fillId="12" borderId="2" xfId="10" applyFont="1" applyFill="1" applyBorder="1" applyAlignment="1">
      <alignment vertical="center"/>
    </xf>
    <xf numFmtId="0" fontId="13" fillId="12" borderId="44" xfId="10" applyFont="1" applyFill="1" applyBorder="1" applyAlignment="1">
      <alignment vertical="center"/>
    </xf>
    <xf numFmtId="0" fontId="5" fillId="12" borderId="45" xfId="6" applyFont="1" applyFill="1" applyBorder="1" applyAlignment="1">
      <alignment horizontal="left" vertical="top"/>
    </xf>
    <xf numFmtId="0" fontId="16" fillId="12" borderId="46" xfId="10" applyFont="1" applyFill="1" applyBorder="1" applyAlignment="1">
      <alignment vertical="center"/>
    </xf>
    <xf numFmtId="0" fontId="20" fillId="0" borderId="94" xfId="0" applyFont="1" applyBorder="1" applyAlignment="1" applyProtection="1">
      <alignment horizontal="left" vertical="center" wrapText="1"/>
      <protection hidden="1"/>
    </xf>
    <xf numFmtId="0" fontId="20" fillId="0" borderId="42" xfId="0" applyFont="1" applyBorder="1" applyAlignment="1" applyProtection="1">
      <alignment horizontal="justify" vertical="center" wrapText="1"/>
      <protection hidden="1"/>
    </xf>
    <xf numFmtId="0" fontId="20" fillId="0" borderId="18" xfId="0" applyFont="1" applyBorder="1" applyAlignment="1" applyProtection="1">
      <alignment horizontal="center" vertical="center" wrapText="1"/>
      <protection hidden="1"/>
    </xf>
    <xf numFmtId="0" fontId="20" fillId="0" borderId="25" xfId="0" applyFont="1" applyBorder="1" applyAlignment="1" applyProtection="1">
      <alignment horizontal="center" vertical="center" wrapText="1"/>
      <protection hidden="1"/>
    </xf>
    <xf numFmtId="0" fontId="20" fillId="0" borderId="42" xfId="0" applyFont="1" applyBorder="1" applyAlignment="1" applyProtection="1">
      <alignment horizontal="left" vertical="center" wrapText="1"/>
      <protection hidden="1"/>
    </xf>
    <xf numFmtId="0" fontId="20" fillId="0" borderId="42" xfId="0" applyFont="1" applyBorder="1" applyAlignment="1" applyProtection="1">
      <alignment vertical="center" wrapText="1"/>
      <protection hidden="1"/>
    </xf>
    <xf numFmtId="0" fontId="38" fillId="0" borderId="94" xfId="0" applyFont="1" applyBorder="1" applyAlignment="1" applyProtection="1">
      <alignment horizontal="left" vertical="center" wrapText="1"/>
      <protection hidden="1"/>
    </xf>
    <xf numFmtId="0" fontId="38" fillId="0" borderId="42" xfId="0" applyFont="1" applyBorder="1" applyAlignment="1" applyProtection="1">
      <alignment vertical="center" wrapText="1"/>
      <protection hidden="1"/>
    </xf>
    <xf numFmtId="0" fontId="38" fillId="0" borderId="25" xfId="0" applyFont="1" applyBorder="1" applyAlignment="1" applyProtection="1">
      <alignment horizontal="center" vertical="center" wrapText="1"/>
      <protection hidden="1"/>
    </xf>
    <xf numFmtId="0" fontId="20" fillId="0" borderId="129" xfId="0" applyFont="1" applyBorder="1" applyAlignment="1" applyProtection="1">
      <alignment horizontal="left" vertical="center" wrapText="1"/>
      <protection hidden="1"/>
    </xf>
    <xf numFmtId="0" fontId="20" fillId="0" borderId="43" xfId="0" applyFont="1" applyBorder="1" applyAlignment="1" applyProtection="1">
      <alignment vertical="center" wrapText="1"/>
      <protection hidden="1"/>
    </xf>
    <xf numFmtId="0" fontId="20" fillId="0" borderId="21" xfId="0" applyFont="1" applyBorder="1" applyAlignment="1" applyProtection="1">
      <alignment horizontal="center" vertical="center" wrapText="1"/>
      <protection hidden="1"/>
    </xf>
    <xf numFmtId="0" fontId="35" fillId="15" borderId="3" xfId="0" applyFont="1" applyFill="1" applyBorder="1" applyAlignment="1" applyProtection="1">
      <alignment vertical="center" wrapText="1"/>
      <protection hidden="1"/>
    </xf>
    <xf numFmtId="0" fontId="16" fillId="12" borderId="1" xfId="10" applyFont="1" applyFill="1" applyAlignment="1">
      <alignment vertical="center"/>
    </xf>
    <xf numFmtId="0" fontId="16" fillId="12" borderId="41" xfId="10" applyFont="1" applyFill="1" applyBorder="1" applyAlignment="1">
      <alignment vertical="center"/>
    </xf>
    <xf numFmtId="0" fontId="5" fillId="7" borderId="44" xfId="0" applyFont="1" applyFill="1" applyBorder="1" applyAlignment="1">
      <alignment horizontal="left" vertical="top"/>
    </xf>
    <xf numFmtId="0" fontId="42" fillId="14" borderId="94" xfId="0" applyFont="1" applyFill="1" applyBorder="1" applyAlignment="1">
      <alignment horizontal="center" vertical="center" wrapText="1"/>
    </xf>
    <xf numFmtId="0" fontId="43" fillId="14" borderId="94" xfId="0" applyFont="1" applyFill="1" applyBorder="1" applyAlignment="1">
      <alignment horizontal="center" vertical="center" wrapText="1"/>
    </xf>
    <xf numFmtId="0" fontId="44" fillId="15" borderId="94" xfId="0" applyFont="1" applyFill="1" applyBorder="1" applyAlignment="1">
      <alignment horizontal="left" vertical="center" wrapText="1"/>
    </xf>
    <xf numFmtId="0" fontId="44" fillId="0" borderId="94" xfId="0" applyFont="1" applyBorder="1" applyAlignment="1">
      <alignment vertical="center" wrapText="1"/>
    </xf>
    <xf numFmtId="0" fontId="44" fillId="0" borderId="94" xfId="0" applyFont="1" applyBorder="1" applyAlignment="1">
      <alignment horizontal="left" vertical="center" wrapText="1"/>
    </xf>
    <xf numFmtId="0" fontId="44" fillId="0" borderId="94" xfId="0" applyFont="1" applyBorder="1" applyAlignment="1">
      <alignment horizontal="center" vertical="center" wrapText="1"/>
    </xf>
    <xf numFmtId="14" fontId="39" fillId="0" borderId="94" xfId="0" applyNumberFormat="1" applyFont="1" applyBorder="1" applyAlignment="1">
      <alignment horizontal="center" vertical="center" wrapText="1"/>
    </xf>
    <xf numFmtId="9" fontId="39" fillId="0" borderId="94" xfId="0" applyNumberFormat="1" applyFont="1" applyBorder="1" applyAlignment="1">
      <alignment horizontal="left" vertical="top" wrapText="1"/>
    </xf>
    <xf numFmtId="0" fontId="39" fillId="0" borderId="94" xfId="0" applyFont="1" applyBorder="1" applyAlignment="1">
      <alignment horizontal="left" vertical="top" wrapText="1"/>
    </xf>
    <xf numFmtId="14" fontId="39" fillId="0" borderId="94" xfId="0" applyNumberFormat="1" applyFont="1" applyBorder="1" applyAlignment="1">
      <alignment horizontal="left" vertical="top" wrapText="1"/>
    </xf>
    <xf numFmtId="0" fontId="44" fillId="15" borderId="94" xfId="0" applyFont="1" applyFill="1" applyBorder="1" applyAlignment="1">
      <alignment vertical="center" wrapText="1"/>
    </xf>
    <xf numFmtId="0" fontId="0" fillId="0" borderId="94" xfId="0" applyBorder="1"/>
    <xf numFmtId="0" fontId="0" fillId="0" borderId="94" xfId="0" applyBorder="1" applyAlignment="1">
      <alignment horizontal="center" vertical="center"/>
    </xf>
    <xf numFmtId="0" fontId="44" fillId="15" borderId="94" xfId="0" applyFont="1" applyFill="1" applyBorder="1" applyAlignment="1">
      <alignment vertical="top" wrapText="1"/>
    </xf>
    <xf numFmtId="0" fontId="44" fillId="0" borderId="94" xfId="0" applyFont="1" applyBorder="1" applyAlignment="1">
      <alignment horizontal="left" vertical="top" wrapText="1"/>
    </xf>
    <xf numFmtId="0" fontId="39" fillId="15" borderId="94" xfId="0" applyFont="1" applyFill="1" applyBorder="1" applyAlignment="1">
      <alignment vertical="center" wrapText="1"/>
    </xf>
    <xf numFmtId="0" fontId="44" fillId="12" borderId="94" xfId="0" applyFont="1" applyFill="1" applyBorder="1" applyAlignment="1">
      <alignment vertical="center" wrapText="1"/>
    </xf>
    <xf numFmtId="0" fontId="5" fillId="0" borderId="1" xfId="0" applyFont="1" applyBorder="1"/>
    <xf numFmtId="0" fontId="46" fillId="0" borderId="0" xfId="0" applyFont="1"/>
    <xf numFmtId="0" fontId="46" fillId="12" borderId="0" xfId="0" applyFont="1" applyFill="1"/>
    <xf numFmtId="0" fontId="47" fillId="12" borderId="0" xfId="0" applyFont="1" applyFill="1"/>
    <xf numFmtId="0" fontId="48" fillId="12" borderId="0" xfId="0" applyFont="1" applyFill="1" applyAlignment="1">
      <alignment horizontal="center"/>
    </xf>
    <xf numFmtId="0" fontId="46" fillId="15" borderId="0" xfId="0" applyFont="1" applyFill="1"/>
    <xf numFmtId="0" fontId="49" fillId="12" borderId="0" xfId="0" applyFont="1" applyFill="1" applyAlignment="1">
      <alignment horizontal="center" vertical="center"/>
    </xf>
    <xf numFmtId="0" fontId="46" fillId="12" borderId="0" xfId="0" applyFont="1" applyFill="1" applyAlignment="1">
      <alignment horizontal="left"/>
    </xf>
    <xf numFmtId="0" fontId="46" fillId="12" borderId="0" xfId="0" applyFont="1" applyFill="1" applyAlignment="1">
      <alignment horizontal="center"/>
    </xf>
    <xf numFmtId="0" fontId="46" fillId="0" borderId="8" xfId="0" applyFont="1" applyBorder="1" applyAlignment="1">
      <alignment horizontal="center"/>
    </xf>
    <xf numFmtId="0" fontId="49" fillId="0" borderId="8" xfId="0" applyFont="1" applyBorder="1" applyAlignment="1">
      <alignment horizontal="center"/>
    </xf>
    <xf numFmtId="0" fontId="46" fillId="0" borderId="8" xfId="0" applyFont="1" applyBorder="1"/>
    <xf numFmtId="0" fontId="46" fillId="12" borderId="0" xfId="0" applyFont="1" applyFill="1" applyAlignment="1">
      <alignment horizontal="center" vertical="center"/>
    </xf>
    <xf numFmtId="0" fontId="46" fillId="18" borderId="8" xfId="0" applyFont="1" applyFill="1" applyBorder="1" applyAlignment="1">
      <alignment horizontal="center" vertical="center"/>
    </xf>
    <xf numFmtId="0" fontId="46" fillId="18" borderId="8" xfId="0" applyFont="1" applyFill="1" applyBorder="1"/>
    <xf numFmtId="0" fontId="46" fillId="18" borderId="8" xfId="0" applyFont="1" applyFill="1" applyBorder="1" applyAlignment="1">
      <alignment horizontal="center"/>
    </xf>
    <xf numFmtId="0" fontId="46" fillId="18" borderId="8" xfId="0" applyFont="1" applyFill="1" applyBorder="1" applyAlignment="1">
      <alignment horizontal="center" vertical="center" wrapText="1"/>
    </xf>
    <xf numFmtId="0" fontId="46" fillId="18" borderId="46" xfId="0" applyFont="1" applyFill="1" applyBorder="1" applyAlignment="1">
      <alignment horizontal="center" vertical="center" wrapText="1"/>
    </xf>
    <xf numFmtId="0" fontId="46" fillId="12" borderId="0" xfId="0" applyFont="1" applyFill="1" applyAlignment="1">
      <alignment horizontal="center" vertical="center" wrapText="1"/>
    </xf>
    <xf numFmtId="0" fontId="46" fillId="18" borderId="8" xfId="0" applyFont="1" applyFill="1" applyBorder="1" applyAlignment="1">
      <alignment vertical="center" wrapText="1"/>
    </xf>
    <xf numFmtId="0" fontId="51" fillId="18" borderId="8" xfId="0" applyFont="1" applyFill="1" applyBorder="1" applyAlignment="1">
      <alignment horizontal="center" vertical="center"/>
    </xf>
    <xf numFmtId="0" fontId="52" fillId="18" borderId="8" xfId="0" applyFont="1" applyFill="1" applyBorder="1" applyAlignment="1">
      <alignment horizontal="center" vertical="center"/>
    </xf>
    <xf numFmtId="0" fontId="46" fillId="18" borderId="8" xfId="0" applyFont="1" applyFill="1" applyBorder="1" applyAlignment="1">
      <alignment horizontal="left" vertical="center" wrapText="1"/>
    </xf>
    <xf numFmtId="0" fontId="46" fillId="12" borderId="0" xfId="0" applyFont="1" applyFill="1" applyAlignment="1">
      <alignment horizontal="left" vertical="center" wrapText="1"/>
    </xf>
    <xf numFmtId="0" fontId="50" fillId="12" borderId="0" xfId="0" applyFont="1" applyFill="1" applyAlignment="1">
      <alignment horizontal="left" vertical="center" wrapText="1"/>
    </xf>
    <xf numFmtId="0" fontId="49" fillId="12" borderId="0" xfId="0" applyFont="1" applyFill="1" applyAlignment="1">
      <alignment horizontal="left" vertical="center" wrapText="1"/>
    </xf>
    <xf numFmtId="0" fontId="46" fillId="8" borderId="8" xfId="0" applyFont="1" applyFill="1" applyBorder="1" applyAlignment="1">
      <alignment horizontal="center" vertical="center"/>
    </xf>
    <xf numFmtId="0" fontId="46" fillId="8" borderId="8" xfId="0" applyFont="1" applyFill="1" applyBorder="1"/>
    <xf numFmtId="0" fontId="46" fillId="8" borderId="10" xfId="0" applyFont="1" applyFill="1" applyBorder="1" applyAlignment="1">
      <alignment horizontal="center" vertical="center" wrapText="1"/>
    </xf>
    <xf numFmtId="0" fontId="46" fillId="8" borderId="8" xfId="0" applyFont="1" applyFill="1" applyBorder="1" applyAlignment="1">
      <alignment horizontal="center" vertical="center" wrapText="1"/>
    </xf>
    <xf numFmtId="0" fontId="46" fillId="8" borderId="46" xfId="0" applyFont="1" applyFill="1" applyBorder="1" applyAlignment="1">
      <alignment horizontal="center" vertical="center" wrapText="1"/>
    </xf>
    <xf numFmtId="0" fontId="53" fillId="21" borderId="0" xfId="0" applyFont="1" applyFill="1"/>
    <xf numFmtId="0" fontId="53" fillId="22" borderId="8" xfId="0" applyFont="1" applyFill="1" applyBorder="1" applyAlignment="1">
      <alignment horizontal="center" vertical="center"/>
    </xf>
    <xf numFmtId="0" fontId="53" fillId="22" borderId="13" xfId="0" applyFont="1" applyFill="1" applyBorder="1" applyAlignment="1">
      <alignment vertical="center" wrapText="1"/>
    </xf>
    <xf numFmtId="0" fontId="53" fillId="22" borderId="135" xfId="0" applyFont="1" applyFill="1" applyBorder="1" applyAlignment="1">
      <alignment horizontal="center" vertical="center" wrapText="1"/>
    </xf>
    <xf numFmtId="0" fontId="53" fillId="22" borderId="133" xfId="0" applyFont="1" applyFill="1" applyBorder="1" applyAlignment="1">
      <alignment horizontal="center" vertical="center" wrapText="1"/>
    </xf>
    <xf numFmtId="0" fontId="53" fillId="22" borderId="8" xfId="0" applyFont="1" applyFill="1" applyBorder="1" applyAlignment="1">
      <alignment horizontal="center" vertical="center" wrapText="1"/>
    </xf>
    <xf numFmtId="0" fontId="54" fillId="22" borderId="46" xfId="0" applyFont="1" applyFill="1" applyBorder="1" applyAlignment="1">
      <alignment horizontal="center" vertical="center" wrapText="1"/>
    </xf>
    <xf numFmtId="0" fontId="54" fillId="22" borderId="8" xfId="0" applyFont="1" applyFill="1" applyBorder="1" applyAlignment="1">
      <alignment horizontal="center" vertical="center"/>
    </xf>
    <xf numFmtId="0" fontId="46" fillId="22" borderId="8" xfId="0" applyFont="1" applyFill="1" applyBorder="1" applyAlignment="1">
      <alignment horizontal="center" vertical="center"/>
    </xf>
    <xf numFmtId="0" fontId="46" fillId="22" borderId="13" xfId="0" applyFont="1" applyFill="1" applyBorder="1" applyAlignment="1">
      <alignment vertical="center" wrapText="1"/>
    </xf>
    <xf numFmtId="0" fontId="46" fillId="22" borderId="127" xfId="0" applyFont="1" applyFill="1" applyBorder="1" applyAlignment="1">
      <alignment horizontal="center" vertical="center" wrapText="1"/>
    </xf>
    <xf numFmtId="0" fontId="46" fillId="22" borderId="133" xfId="0" applyFont="1" applyFill="1" applyBorder="1" applyAlignment="1">
      <alignment horizontal="center" vertical="center" wrapText="1"/>
    </xf>
    <xf numFmtId="0" fontId="46" fillId="22" borderId="8" xfId="0" applyFont="1" applyFill="1" applyBorder="1" applyAlignment="1">
      <alignment horizontal="center" vertical="center" wrapText="1"/>
    </xf>
    <xf numFmtId="0" fontId="52" fillId="22" borderId="8" xfId="0" applyFont="1" applyFill="1" applyBorder="1" applyAlignment="1">
      <alignment horizontal="center" vertical="center"/>
    </xf>
    <xf numFmtId="0" fontId="53" fillId="22" borderId="8" xfId="0" applyFont="1" applyFill="1" applyBorder="1" applyAlignment="1">
      <alignment vertical="center" wrapText="1"/>
    </xf>
    <xf numFmtId="0" fontId="53" fillId="22" borderId="134" xfId="0" applyFont="1" applyFill="1" applyBorder="1" applyAlignment="1">
      <alignment horizontal="center" vertical="center" wrapText="1"/>
    </xf>
    <xf numFmtId="0" fontId="53" fillId="22" borderId="46" xfId="0" applyFont="1" applyFill="1" applyBorder="1" applyAlignment="1">
      <alignment horizontal="center" vertical="center" wrapText="1"/>
    </xf>
    <xf numFmtId="0" fontId="46" fillId="8" borderId="8" xfId="0" applyFont="1" applyFill="1" applyBorder="1" applyAlignment="1">
      <alignment vertical="center" wrapText="1"/>
    </xf>
    <xf numFmtId="0" fontId="46" fillId="8" borderId="134" xfId="0" applyFont="1" applyFill="1" applyBorder="1" applyAlignment="1">
      <alignment horizontal="center" vertical="center" wrapText="1"/>
    </xf>
    <xf numFmtId="0" fontId="56" fillId="22" borderId="8" xfId="0" applyFont="1" applyFill="1" applyBorder="1" applyAlignment="1">
      <alignment horizontal="center" vertical="center" wrapText="1"/>
    </xf>
    <xf numFmtId="0" fontId="56" fillId="8" borderId="8" xfId="0" applyFont="1" applyFill="1" applyBorder="1" applyAlignment="1">
      <alignment vertical="center" wrapText="1"/>
    </xf>
    <xf numFmtId="0" fontId="51" fillId="22" borderId="8" xfId="0" applyFont="1" applyFill="1" applyBorder="1" applyAlignment="1">
      <alignment horizontal="center" vertical="center"/>
    </xf>
    <xf numFmtId="0" fontId="46" fillId="22" borderId="46" xfId="0" applyFont="1" applyFill="1" applyBorder="1" applyAlignment="1">
      <alignment horizontal="center" vertical="center" wrapText="1"/>
    </xf>
    <xf numFmtId="0" fontId="53" fillId="8" borderId="8" xfId="0" applyFont="1" applyFill="1" applyBorder="1" applyAlignment="1">
      <alignment vertical="center" wrapText="1"/>
    </xf>
    <xf numFmtId="0" fontId="46" fillId="22" borderId="8" xfId="0" applyFont="1" applyFill="1" applyBorder="1" applyAlignment="1">
      <alignment vertical="center" wrapText="1"/>
    </xf>
    <xf numFmtId="0" fontId="53" fillId="22" borderId="8" xfId="0" applyFont="1" applyFill="1" applyBorder="1" applyAlignment="1">
      <alignment horizontal="left" vertical="center" wrapText="1"/>
    </xf>
    <xf numFmtId="0" fontId="50" fillId="19" borderId="0" xfId="0" applyFont="1" applyFill="1" applyAlignment="1">
      <alignment horizontal="left" vertical="center" wrapText="1"/>
    </xf>
    <xf numFmtId="0" fontId="46" fillId="0" borderId="0" xfId="0" applyFont="1" applyAlignment="1">
      <alignment horizontal="left" vertical="center" wrapText="1"/>
    </xf>
    <xf numFmtId="0" fontId="49" fillId="12" borderId="0" xfId="0" applyFont="1" applyFill="1"/>
    <xf numFmtId="0" fontId="46" fillId="23" borderId="8" xfId="0" applyFont="1" applyFill="1" applyBorder="1" applyAlignment="1">
      <alignment horizontal="center" vertical="center"/>
    </xf>
    <xf numFmtId="0" fontId="46" fillId="23" borderId="8" xfId="0" applyFont="1" applyFill="1" applyBorder="1"/>
    <xf numFmtId="0" fontId="46" fillId="23" borderId="8" xfId="0" applyFont="1" applyFill="1" applyBorder="1" applyAlignment="1">
      <alignment horizontal="center" vertical="center" wrapText="1"/>
    </xf>
    <xf numFmtId="0" fontId="46" fillId="23" borderId="46" xfId="0" applyFont="1" applyFill="1" applyBorder="1" applyAlignment="1">
      <alignment horizontal="center" vertical="center" wrapText="1"/>
    </xf>
    <xf numFmtId="0" fontId="46" fillId="23" borderId="8" xfId="0" applyFont="1" applyFill="1" applyBorder="1" applyAlignment="1">
      <alignment vertical="center" wrapText="1"/>
    </xf>
    <xf numFmtId="0" fontId="46" fillId="23" borderId="13" xfId="0" applyFont="1" applyFill="1" applyBorder="1"/>
    <xf numFmtId="0" fontId="46" fillId="23" borderId="133" xfId="0" applyFont="1" applyFill="1" applyBorder="1"/>
    <xf numFmtId="0" fontId="59" fillId="0" borderId="1" xfId="0" applyFont="1" applyBorder="1" applyAlignment="1">
      <alignment horizontal="left" vertical="top" wrapText="1"/>
    </xf>
    <xf numFmtId="0" fontId="62" fillId="0" borderId="136" xfId="0" applyFont="1" applyBorder="1" applyAlignment="1">
      <alignment horizontal="center" vertical="center" wrapText="1"/>
    </xf>
    <xf numFmtId="0" fontId="62" fillId="0" borderId="147" xfId="0" applyFont="1" applyBorder="1" applyAlignment="1">
      <alignment horizontal="center" vertical="center" wrapText="1"/>
    </xf>
    <xf numFmtId="0" fontId="62" fillId="25" borderId="147" xfId="0" applyFont="1" applyFill="1" applyBorder="1" applyAlignment="1">
      <alignment horizontal="center" vertical="center" wrapText="1"/>
    </xf>
    <xf numFmtId="0" fontId="63" fillId="24" borderId="150" xfId="0" applyFont="1" applyFill="1" applyBorder="1" applyAlignment="1">
      <alignment horizontal="center" vertical="center" wrapText="1"/>
    </xf>
    <xf numFmtId="0" fontId="63" fillId="24" borderId="150" xfId="0" applyFont="1" applyFill="1" applyBorder="1" applyAlignment="1">
      <alignment horizontal="left" vertical="center" wrapText="1"/>
    </xf>
    <xf numFmtId="0" fontId="0" fillId="0" borderId="1" xfId="0" applyBorder="1" applyAlignment="1">
      <alignment wrapText="1"/>
    </xf>
    <xf numFmtId="0" fontId="62" fillId="25" borderId="147" xfId="0" applyFont="1" applyFill="1" applyBorder="1" applyAlignment="1">
      <alignment vertical="center" wrapText="1"/>
    </xf>
    <xf numFmtId="0" fontId="59" fillId="0" borderId="1" xfId="0" applyFont="1" applyBorder="1" applyAlignment="1">
      <alignment vertical="center" wrapText="1"/>
    </xf>
    <xf numFmtId="0" fontId="63" fillId="24" borderId="152" xfId="0" applyFont="1" applyFill="1" applyBorder="1" applyAlignment="1">
      <alignment vertical="center" wrapText="1"/>
    </xf>
    <xf numFmtId="0" fontId="62" fillId="25" borderId="151" xfId="0" applyFont="1" applyFill="1" applyBorder="1" applyAlignment="1">
      <alignment horizontal="center" vertical="center" wrapText="1"/>
    </xf>
    <xf numFmtId="0" fontId="62" fillId="25" borderId="142" xfId="0" applyFont="1" applyFill="1" applyBorder="1" applyAlignment="1">
      <alignment horizontal="center" vertical="center" wrapText="1"/>
    </xf>
    <xf numFmtId="0" fontId="59" fillId="0" borderId="134" xfId="0" applyFont="1" applyBorder="1" applyAlignment="1">
      <alignment horizontal="center" vertical="center" wrapText="1"/>
    </xf>
    <xf numFmtId="0" fontId="62" fillId="0" borderId="156" xfId="0" applyFont="1" applyBorder="1" applyAlignment="1">
      <alignment horizontal="center" vertical="center" wrapText="1"/>
    </xf>
    <xf numFmtId="0" fontId="7" fillId="17" borderId="13" xfId="21" applyFont="1" applyFill="1" applyBorder="1" applyAlignment="1">
      <alignment horizontal="center" vertical="center" wrapText="1"/>
    </xf>
    <xf numFmtId="0" fontId="7" fillId="17" borderId="8" xfId="21" applyFont="1" applyFill="1" applyBorder="1" applyAlignment="1">
      <alignment horizontal="center" vertical="center" wrapText="1"/>
    </xf>
    <xf numFmtId="0" fontId="7" fillId="17" borderId="12" xfId="21" applyFont="1" applyFill="1" applyBorder="1" applyAlignment="1">
      <alignment horizontal="center" vertical="center" wrapText="1"/>
    </xf>
    <xf numFmtId="0" fontId="7" fillId="17" borderId="15" xfId="21" applyFont="1" applyFill="1" applyBorder="1" applyAlignment="1">
      <alignment horizontal="center" vertical="center" wrapText="1"/>
    </xf>
    <xf numFmtId="0" fontId="5" fillId="18" borderId="39" xfId="0" applyFont="1" applyFill="1" applyBorder="1" applyAlignment="1">
      <alignment horizontal="left" vertical="center" wrapText="1"/>
    </xf>
    <xf numFmtId="0" fontId="5" fillId="18" borderId="18" xfId="0" applyFont="1" applyFill="1" applyBorder="1" applyAlignment="1">
      <alignment horizontal="left" vertical="center" wrapText="1"/>
    </xf>
    <xf numFmtId="0" fontId="5" fillId="18" borderId="8" xfId="0" applyFont="1" applyFill="1" applyBorder="1" applyAlignment="1">
      <alignment horizontal="center" vertical="center" wrapText="1"/>
    </xf>
    <xf numFmtId="0" fontId="5" fillId="18" borderId="8" xfId="0" applyFont="1" applyFill="1" applyBorder="1" applyAlignment="1">
      <alignment horizontal="left" vertical="center" wrapText="1"/>
    </xf>
    <xf numFmtId="9" fontId="5" fillId="18" borderId="8" xfId="0" applyNumberFormat="1" applyFont="1" applyFill="1" applyBorder="1" applyAlignment="1">
      <alignment horizontal="center" vertical="center" wrapText="1"/>
    </xf>
    <xf numFmtId="0" fontId="63" fillId="18" borderId="150" xfId="0" applyFont="1" applyFill="1" applyBorder="1" applyAlignment="1">
      <alignment horizontal="center" vertical="center" wrapText="1"/>
    </xf>
    <xf numFmtId="0" fontId="63" fillId="18" borderId="150" xfId="0" applyFont="1" applyFill="1" applyBorder="1" applyAlignment="1">
      <alignment horizontal="left" vertical="center" wrapText="1"/>
    </xf>
    <xf numFmtId="0" fontId="63" fillId="18" borderId="152" xfId="0" applyFont="1" applyFill="1" applyBorder="1" applyAlignment="1">
      <alignment vertical="center" wrapText="1"/>
    </xf>
    <xf numFmtId="0" fontId="29" fillId="18" borderId="18" xfId="27" applyFill="1" applyBorder="1" applyAlignment="1">
      <alignment horizontal="center" vertical="center" wrapText="1"/>
    </xf>
    <xf numFmtId="9" fontId="5" fillId="18" borderId="40" xfId="0" applyNumberFormat="1" applyFont="1" applyFill="1" applyBorder="1" applyAlignment="1">
      <alignment horizontal="center" vertical="center"/>
    </xf>
    <xf numFmtId="9" fontId="5" fillId="18" borderId="39" xfId="0" applyNumberFormat="1" applyFont="1" applyFill="1" applyBorder="1" applyAlignment="1">
      <alignment horizontal="center" vertical="center" wrapText="1"/>
    </xf>
    <xf numFmtId="0" fontId="5" fillId="18" borderId="8" xfId="0" applyFont="1" applyFill="1" applyBorder="1" applyAlignment="1">
      <alignment vertical="center" wrapText="1"/>
    </xf>
    <xf numFmtId="0" fontId="5" fillId="18" borderId="39" xfId="0" applyFont="1" applyFill="1" applyBorder="1" applyAlignment="1">
      <alignment vertical="center" wrapText="1"/>
    </xf>
    <xf numFmtId="0" fontId="29" fillId="18" borderId="39" xfId="27" applyFill="1" applyBorder="1" applyAlignment="1">
      <alignment horizontal="center" vertical="center" wrapText="1"/>
    </xf>
    <xf numFmtId="0" fontId="29" fillId="18" borderId="8" xfId="27" applyFill="1" applyBorder="1" applyAlignment="1">
      <alignment horizontal="center" vertical="center" wrapText="1"/>
    </xf>
    <xf numFmtId="0" fontId="5" fillId="18" borderId="39" xfId="0" applyFont="1" applyFill="1" applyBorder="1" applyAlignment="1">
      <alignment horizontal="center" vertical="center" wrapText="1"/>
    </xf>
    <xf numFmtId="9" fontId="5" fillId="18" borderId="8" xfId="0" applyNumberFormat="1" applyFont="1" applyFill="1" applyBorder="1" applyAlignment="1">
      <alignment horizontal="center" vertical="center"/>
    </xf>
    <xf numFmtId="0" fontId="30" fillId="18" borderId="39" xfId="0" applyFont="1" applyFill="1" applyBorder="1" applyAlignment="1">
      <alignment horizontal="justify" vertical="center" wrapText="1"/>
    </xf>
    <xf numFmtId="0" fontId="30" fillId="18" borderId="10" xfId="0" applyFont="1" applyFill="1" applyBorder="1" applyAlignment="1">
      <alignment horizontal="justify" vertical="center" wrapText="1"/>
    </xf>
    <xf numFmtId="9" fontId="30" fillId="18" borderId="40" xfId="0" applyNumberFormat="1" applyFont="1" applyFill="1" applyBorder="1" applyAlignment="1">
      <alignment horizontal="center" vertical="center"/>
    </xf>
    <xf numFmtId="0" fontId="30" fillId="18" borderId="18" xfId="0" applyFont="1" applyFill="1" applyBorder="1" applyAlignment="1">
      <alignment horizontal="justify" vertical="center" wrapText="1"/>
    </xf>
    <xf numFmtId="0" fontId="30" fillId="18" borderId="8" xfId="0" applyFont="1" applyFill="1" applyBorder="1" applyAlignment="1">
      <alignment horizontal="justify" vertical="center" wrapText="1"/>
    </xf>
    <xf numFmtId="0" fontId="30" fillId="18" borderId="20" xfId="0" applyFont="1" applyFill="1" applyBorder="1" applyAlignment="1">
      <alignment horizontal="justify" vertical="center"/>
    </xf>
    <xf numFmtId="0" fontId="30" fillId="18" borderId="10" xfId="0" applyFont="1" applyFill="1" applyBorder="1" applyAlignment="1">
      <alignment horizontal="justify" vertical="center"/>
    </xf>
    <xf numFmtId="9" fontId="30" fillId="18" borderId="53" xfId="0" applyNumberFormat="1" applyFont="1" applyFill="1" applyBorder="1" applyAlignment="1">
      <alignment horizontal="center" vertical="center"/>
    </xf>
    <xf numFmtId="0" fontId="30" fillId="18" borderId="13" xfId="0" applyFont="1" applyFill="1" applyBorder="1" applyAlignment="1">
      <alignment horizontal="left" vertical="center" wrapText="1"/>
    </xf>
    <xf numFmtId="9" fontId="30" fillId="18" borderId="13" xfId="0" applyNumberFormat="1" applyFont="1" applyFill="1" applyBorder="1" applyAlignment="1">
      <alignment horizontal="center" vertical="center"/>
    </xf>
    <xf numFmtId="0" fontId="30" fillId="18" borderId="55" xfId="0" applyFont="1" applyFill="1" applyBorder="1" applyAlignment="1">
      <alignment horizontal="justify" vertical="center" wrapText="1"/>
    </xf>
    <xf numFmtId="0" fontId="30" fillId="18" borderId="36" xfId="0" applyFont="1" applyFill="1" applyBorder="1" applyAlignment="1">
      <alignment horizontal="justify" vertical="center" wrapText="1"/>
    </xf>
    <xf numFmtId="9" fontId="30" fillId="18" borderId="1" xfId="0" applyNumberFormat="1" applyFont="1" applyFill="1" applyBorder="1" applyAlignment="1">
      <alignment horizontal="center" vertical="center"/>
    </xf>
    <xf numFmtId="0" fontId="30" fillId="18" borderId="13" xfId="0" applyFont="1" applyFill="1" applyBorder="1" applyAlignment="1">
      <alignment horizontal="justify" vertical="center" wrapText="1"/>
    </xf>
    <xf numFmtId="9" fontId="30" fillId="18" borderId="93" xfId="0" applyNumberFormat="1" applyFont="1" applyFill="1" applyBorder="1" applyAlignment="1">
      <alignment horizontal="center" vertical="center"/>
    </xf>
    <xf numFmtId="0" fontId="30" fillId="18" borderId="54" xfId="0" applyFont="1" applyFill="1" applyBorder="1" applyAlignment="1">
      <alignment horizontal="justify" vertical="center" wrapText="1"/>
    </xf>
    <xf numFmtId="9" fontId="30" fillId="18" borderId="89" xfId="0" applyNumberFormat="1" applyFont="1" applyFill="1" applyBorder="1" applyAlignment="1">
      <alignment horizontal="center" vertical="center"/>
    </xf>
    <xf numFmtId="0" fontId="30" fillId="18" borderId="20" xfId="0" applyFont="1" applyFill="1" applyBorder="1" applyAlignment="1">
      <alignment horizontal="justify" vertical="center" wrapText="1"/>
    </xf>
    <xf numFmtId="0" fontId="37" fillId="18" borderId="39" xfId="0" applyFont="1" applyFill="1" applyBorder="1" applyAlignment="1">
      <alignment horizontal="left" vertical="center" wrapText="1"/>
    </xf>
    <xf numFmtId="9" fontId="36" fillId="18" borderId="40" xfId="0" applyNumberFormat="1" applyFont="1" applyFill="1" applyBorder="1" applyAlignment="1">
      <alignment horizontal="center" vertical="center"/>
    </xf>
    <xf numFmtId="0" fontId="36" fillId="18" borderId="18" xfId="0" applyFont="1" applyFill="1" applyBorder="1" applyAlignment="1">
      <alignment horizontal="left" vertical="center" wrapText="1"/>
    </xf>
    <xf numFmtId="0" fontId="36" fillId="18" borderId="39" xfId="0" applyFont="1" applyFill="1" applyBorder="1" applyAlignment="1">
      <alignment horizontal="left" vertical="center" wrapText="1"/>
    </xf>
    <xf numFmtId="0" fontId="23" fillId="18" borderId="8" xfId="26" applyFill="1" applyBorder="1" applyAlignment="1">
      <alignment horizontal="center" vertical="center" wrapText="1"/>
    </xf>
    <xf numFmtId="0" fontId="36" fillId="18" borderId="8" xfId="0" applyFont="1" applyFill="1" applyBorder="1" applyAlignment="1">
      <alignment horizontal="left" vertical="center" wrapText="1"/>
    </xf>
    <xf numFmtId="0" fontId="23" fillId="18" borderId="18" xfId="26" applyFill="1" applyBorder="1" applyAlignment="1">
      <alignment horizontal="center" vertical="center"/>
    </xf>
    <xf numFmtId="0" fontId="36" fillId="18" borderId="18" xfId="0" applyFont="1" applyFill="1" applyBorder="1" applyAlignment="1">
      <alignment horizontal="center" vertical="center" wrapText="1"/>
    </xf>
    <xf numFmtId="9" fontId="36" fillId="18" borderId="40" xfId="0" applyNumberFormat="1" applyFont="1" applyFill="1" applyBorder="1" applyAlignment="1">
      <alignment horizontal="center" vertical="center" wrapText="1"/>
    </xf>
    <xf numFmtId="0" fontId="23" fillId="18" borderId="18" xfId="26" applyFill="1" applyBorder="1" applyAlignment="1">
      <alignment horizontal="center" vertical="center" wrapText="1"/>
    </xf>
    <xf numFmtId="0" fontId="29" fillId="18" borderId="18" xfId="26" applyFont="1" applyFill="1" applyBorder="1" applyAlignment="1">
      <alignment horizontal="center" vertical="center" wrapText="1"/>
    </xf>
    <xf numFmtId="0" fontId="37" fillId="18" borderId="18" xfId="0" applyFont="1" applyFill="1" applyBorder="1" applyAlignment="1">
      <alignment horizontal="left" vertical="center" wrapText="1"/>
    </xf>
    <xf numFmtId="0" fontId="7" fillId="17" borderId="10" xfId="21" applyFont="1" applyFill="1" applyBorder="1" applyAlignment="1">
      <alignment horizontal="center" vertical="center" wrapText="1"/>
    </xf>
    <xf numFmtId="0" fontId="7" fillId="17" borderId="93" xfId="21" applyFont="1" applyFill="1" applyBorder="1" applyAlignment="1">
      <alignment horizontal="center" vertical="center" wrapText="1"/>
    </xf>
    <xf numFmtId="9" fontId="9" fillId="18" borderId="39" xfId="0" applyNumberFormat="1" applyFont="1" applyFill="1" applyBorder="1" applyAlignment="1">
      <alignment horizontal="left" vertical="center" wrapText="1"/>
    </xf>
    <xf numFmtId="9" fontId="9" fillId="18" borderId="18" xfId="0" applyNumberFormat="1" applyFont="1" applyFill="1" applyBorder="1" applyAlignment="1">
      <alignment horizontal="center" vertical="center" wrapText="1"/>
    </xf>
    <xf numFmtId="9" fontId="9" fillId="18" borderId="40" xfId="0" applyNumberFormat="1" applyFont="1" applyFill="1" applyBorder="1" applyAlignment="1">
      <alignment horizontal="center" vertical="center" wrapText="1"/>
    </xf>
    <xf numFmtId="9" fontId="9" fillId="18" borderId="18" xfId="0" applyNumberFormat="1" applyFont="1" applyFill="1" applyBorder="1" applyAlignment="1">
      <alignment horizontal="left" vertical="center" wrapText="1"/>
    </xf>
    <xf numFmtId="9" fontId="9" fillId="18" borderId="48" xfId="0" applyNumberFormat="1" applyFont="1" applyFill="1" applyBorder="1" applyAlignment="1">
      <alignment horizontal="left" vertical="center" wrapText="1"/>
    </xf>
    <xf numFmtId="9" fontId="9" fillId="18" borderId="25" xfId="0" applyNumberFormat="1" applyFont="1" applyFill="1" applyBorder="1" applyAlignment="1">
      <alignment horizontal="center" vertical="center" wrapText="1"/>
    </xf>
    <xf numFmtId="9" fontId="9" fillId="18" borderId="130" xfId="0" applyNumberFormat="1" applyFont="1" applyFill="1" applyBorder="1" applyAlignment="1">
      <alignment horizontal="center" vertical="center" wrapText="1"/>
    </xf>
    <xf numFmtId="0" fontId="45" fillId="18" borderId="48" xfId="0" applyFont="1" applyFill="1" applyBorder="1" applyAlignment="1">
      <alignment horizontal="left" vertical="center" wrapText="1"/>
    </xf>
    <xf numFmtId="0" fontId="45" fillId="18" borderId="25" xfId="0" applyFont="1" applyFill="1" applyBorder="1" applyAlignment="1">
      <alignment horizontal="center" vertical="center" wrapText="1"/>
    </xf>
    <xf numFmtId="9" fontId="9" fillId="18" borderId="25" xfId="0" applyNumberFormat="1" applyFont="1" applyFill="1" applyBorder="1" applyAlignment="1">
      <alignment horizontal="left" vertical="center" wrapText="1"/>
    </xf>
    <xf numFmtId="0" fontId="5" fillId="18" borderId="48" xfId="0" applyFont="1" applyFill="1" applyBorder="1" applyAlignment="1">
      <alignment horizontal="left" vertical="center" wrapText="1"/>
    </xf>
    <xf numFmtId="0" fontId="5" fillId="18" borderId="25" xfId="0" applyFont="1" applyFill="1" applyBorder="1" applyAlignment="1">
      <alignment horizontal="center" vertical="center" wrapText="1"/>
    </xf>
    <xf numFmtId="0" fontId="45" fillId="18" borderId="25" xfId="0" applyFont="1" applyFill="1" applyBorder="1" applyAlignment="1">
      <alignment horizontal="left" vertical="center" wrapText="1"/>
    </xf>
    <xf numFmtId="0" fontId="5" fillId="18" borderId="56" xfId="0" applyFont="1" applyFill="1" applyBorder="1" applyAlignment="1">
      <alignment horizontal="left" vertical="center" wrapText="1"/>
    </xf>
    <xf numFmtId="0" fontId="5" fillId="18" borderId="21" xfId="0" applyFont="1" applyFill="1" applyBorder="1" applyAlignment="1">
      <alignment horizontal="center" vertical="center" wrapText="1"/>
    </xf>
    <xf numFmtId="9" fontId="9" fillId="18" borderId="132" xfId="0" applyNumberFormat="1" applyFont="1" applyFill="1" applyBorder="1" applyAlignment="1">
      <alignment horizontal="center" vertical="center" wrapText="1"/>
    </xf>
    <xf numFmtId="9" fontId="9" fillId="18" borderId="21" xfId="0" applyNumberFormat="1" applyFont="1" applyFill="1" applyBorder="1" applyAlignment="1">
      <alignment horizontal="left" vertical="center" wrapText="1"/>
    </xf>
    <xf numFmtId="0" fontId="64" fillId="17" borderId="151" xfId="0" applyFont="1" applyFill="1" applyBorder="1" applyAlignment="1">
      <alignment horizontal="center" vertical="center" wrapText="1"/>
    </xf>
    <xf numFmtId="0" fontId="64" fillId="17" borderId="142" xfId="0" applyFont="1" applyFill="1" applyBorder="1" applyAlignment="1">
      <alignment horizontal="center" vertical="center" wrapText="1"/>
    </xf>
    <xf numFmtId="0" fontId="65" fillId="17" borderId="134" xfId="0" applyFont="1" applyFill="1" applyBorder="1" applyAlignment="1">
      <alignment horizontal="center" vertical="center" wrapText="1"/>
    </xf>
    <xf numFmtId="0" fontId="53" fillId="23" borderId="13" xfId="0" applyFont="1" applyFill="1" applyBorder="1" applyAlignment="1">
      <alignment vertical="center" wrapText="1"/>
    </xf>
    <xf numFmtId="0" fontId="53" fillId="23" borderId="135" xfId="0" applyFont="1" applyFill="1" applyBorder="1" applyAlignment="1">
      <alignment horizontal="center" vertical="center" wrapText="1"/>
    </xf>
    <xf numFmtId="0" fontId="53" fillId="23" borderId="160" xfId="0" applyFont="1" applyFill="1" applyBorder="1" applyAlignment="1">
      <alignment horizontal="center" vertical="center" wrapText="1"/>
    </xf>
    <xf numFmtId="0" fontId="53" fillId="23" borderId="8" xfId="0" applyFont="1" applyFill="1" applyBorder="1" applyAlignment="1">
      <alignment horizontal="center" vertical="center" wrapText="1"/>
    </xf>
    <xf numFmtId="0" fontId="53" fillId="23" borderId="8" xfId="0" applyFont="1" applyFill="1" applyBorder="1" applyAlignment="1">
      <alignment horizontal="center" vertical="center"/>
    </xf>
    <xf numFmtId="0" fontId="46" fillId="23" borderId="13" xfId="0" applyFont="1" applyFill="1" applyBorder="1" applyAlignment="1">
      <alignment vertical="center" wrapText="1"/>
    </xf>
    <xf numFmtId="0" fontId="46" fillId="23" borderId="127" xfId="0" applyFont="1" applyFill="1" applyBorder="1" applyAlignment="1">
      <alignment horizontal="center" vertical="center" wrapText="1"/>
    </xf>
    <xf numFmtId="0" fontId="46" fillId="23" borderId="160" xfId="0" applyFont="1" applyFill="1" applyBorder="1" applyAlignment="1">
      <alignment horizontal="center" vertical="center" wrapText="1"/>
    </xf>
    <xf numFmtId="0" fontId="53" fillId="23" borderId="8" xfId="0" applyFont="1" applyFill="1" applyBorder="1" applyAlignment="1">
      <alignment vertical="center" wrapText="1"/>
    </xf>
    <xf numFmtId="0" fontId="53" fillId="23" borderId="134" xfId="0" applyFont="1" applyFill="1" applyBorder="1" applyAlignment="1">
      <alignment horizontal="center" vertical="center" wrapText="1"/>
    </xf>
    <xf numFmtId="0" fontId="56" fillId="23" borderId="8" xfId="0" applyFont="1" applyFill="1" applyBorder="1" applyAlignment="1">
      <alignment vertical="center" wrapText="1"/>
    </xf>
    <xf numFmtId="0" fontId="53" fillId="23" borderId="8" xfId="0" applyFont="1" applyFill="1" applyBorder="1" applyAlignment="1">
      <alignment horizontal="left" vertical="center" wrapText="1"/>
    </xf>
    <xf numFmtId="0" fontId="46" fillId="23" borderId="8" xfId="0" applyFont="1" applyFill="1" applyBorder="1" applyAlignment="1">
      <alignment horizontal="center"/>
    </xf>
    <xf numFmtId="0" fontId="7" fillId="17" borderId="164" xfId="21" applyFont="1" applyFill="1" applyBorder="1" applyAlignment="1">
      <alignment horizontal="center" vertical="center" wrapText="1"/>
    </xf>
    <xf numFmtId="0" fontId="5" fillId="18" borderId="165" xfId="0" applyFont="1" applyFill="1" applyBorder="1" applyAlignment="1">
      <alignment horizontal="left" vertical="center" wrapText="1"/>
    </xf>
    <xf numFmtId="0" fontId="5" fillId="18" borderId="166" xfId="0" applyFont="1" applyFill="1" applyBorder="1" applyAlignment="1">
      <alignment horizontal="center" vertical="center" wrapText="1"/>
    </xf>
    <xf numFmtId="9" fontId="5" fillId="18" borderId="167" xfId="0" applyNumberFormat="1" applyFont="1" applyFill="1" applyBorder="1" applyAlignment="1">
      <alignment horizontal="center" vertical="center" wrapText="1"/>
    </xf>
    <xf numFmtId="0" fontId="5" fillId="18" borderId="166" xfId="0" applyFont="1" applyFill="1" applyBorder="1" applyAlignment="1">
      <alignment horizontal="left" vertical="center" wrapText="1"/>
    </xf>
    <xf numFmtId="0" fontId="37" fillId="18" borderId="127" xfId="0" applyFont="1" applyFill="1" applyBorder="1" applyAlignment="1">
      <alignment horizontal="center" vertical="center" wrapText="1"/>
    </xf>
    <xf numFmtId="0" fontId="32" fillId="18" borderId="39" xfId="0" applyFont="1" applyFill="1" applyBorder="1" applyAlignment="1">
      <alignment vertical="center" wrapText="1"/>
    </xf>
    <xf numFmtId="0" fontId="30" fillId="18" borderId="39" xfId="0" applyFont="1" applyFill="1" applyBorder="1" applyAlignment="1">
      <alignment horizontal="left" vertical="center" wrapText="1"/>
    </xf>
    <xf numFmtId="0" fontId="30" fillId="18" borderId="8" xfId="0" applyFont="1" applyFill="1" applyBorder="1" applyAlignment="1">
      <alignment vertical="center" wrapText="1"/>
    </xf>
    <xf numFmtId="0" fontId="30" fillId="18" borderId="8" xfId="0" applyFont="1" applyFill="1" applyBorder="1" applyAlignment="1">
      <alignment horizontal="center" vertical="center" wrapText="1"/>
    </xf>
    <xf numFmtId="0" fontId="30" fillId="18" borderId="20" xfId="0" applyFont="1" applyFill="1" applyBorder="1" applyAlignment="1">
      <alignment horizontal="center" vertical="center"/>
    </xf>
    <xf numFmtId="0" fontId="30" fillId="18" borderId="18" xfId="0" applyFont="1" applyFill="1" applyBorder="1" applyAlignment="1">
      <alignment horizontal="center" vertical="center"/>
    </xf>
    <xf numFmtId="0" fontId="56" fillId="23" borderId="8" xfId="0" applyFont="1" applyFill="1" applyBorder="1" applyAlignment="1">
      <alignment horizontal="center" vertical="center" wrapText="1"/>
    </xf>
    <xf numFmtId="0" fontId="0" fillId="0" borderId="0" xfId="0" applyAlignment="1">
      <alignment horizontal="right"/>
    </xf>
    <xf numFmtId="1" fontId="0" fillId="0" borderId="0" xfId="0" applyNumberFormat="1"/>
    <xf numFmtId="1" fontId="5" fillId="0" borderId="1" xfId="0" applyNumberFormat="1" applyFont="1" applyBorder="1"/>
    <xf numFmtId="9" fontId="0" fillId="0" borderId="0" xfId="0" applyNumberFormat="1" applyAlignment="1">
      <alignment horizontal="center" vertical="center"/>
    </xf>
    <xf numFmtId="9" fontId="0" fillId="0" borderId="0" xfId="0" applyNumberFormat="1" applyAlignment="1">
      <alignment vertical="center"/>
    </xf>
    <xf numFmtId="0" fontId="0" fillId="0" borderId="0" xfId="0" applyAlignment="1">
      <alignment horizontal="center" vertical="center"/>
    </xf>
    <xf numFmtId="0" fontId="66" fillId="0" borderId="1" xfId="0" applyFont="1" applyBorder="1"/>
    <xf numFmtId="0" fontId="63" fillId="0" borderId="152" xfId="0" applyFont="1" applyBorder="1" applyAlignment="1">
      <alignment vertical="center" wrapText="1"/>
    </xf>
    <xf numFmtId="0" fontId="0" fillId="0" borderId="1" xfId="0" applyBorder="1" applyAlignment="1">
      <alignment horizontal="left" wrapText="1"/>
    </xf>
    <xf numFmtId="0" fontId="5" fillId="0" borderId="165" xfId="0" applyFont="1" applyBorder="1"/>
    <xf numFmtId="0" fontId="5" fillId="0" borderId="168" xfId="0" applyFont="1" applyBorder="1"/>
    <xf numFmtId="0" fontId="5" fillId="0" borderId="169" xfId="0" applyFont="1" applyBorder="1"/>
    <xf numFmtId="0" fontId="5" fillId="0" borderId="170" xfId="0" applyFont="1" applyBorder="1"/>
    <xf numFmtId="0" fontId="30" fillId="18" borderId="166" xfId="0" applyFont="1" applyFill="1" applyBorder="1" applyAlignment="1">
      <alignment horizontal="justify" vertical="center" wrapText="1"/>
    </xf>
    <xf numFmtId="0" fontId="30" fillId="18" borderId="171" xfId="0" applyFont="1" applyFill="1" applyBorder="1" applyAlignment="1">
      <alignment horizontal="justify" vertical="center" wrapText="1"/>
    </xf>
    <xf numFmtId="0" fontId="30" fillId="18" borderId="9" xfId="0" applyFont="1" applyFill="1" applyBorder="1" applyAlignment="1">
      <alignment horizontal="justify" vertical="center" wrapText="1"/>
    </xf>
    <xf numFmtId="0" fontId="21" fillId="3" borderId="24" xfId="0" applyFont="1" applyFill="1" applyBorder="1" applyAlignment="1" applyProtection="1">
      <alignment horizontal="center" vertical="center" wrapText="1"/>
      <protection hidden="1"/>
    </xf>
    <xf numFmtId="0" fontId="21" fillId="3" borderId="20" xfId="0" applyFont="1" applyFill="1" applyBorder="1" applyAlignment="1" applyProtection="1">
      <alignment horizontal="center" vertical="center" wrapText="1"/>
      <protection hidden="1"/>
    </xf>
    <xf numFmtId="0" fontId="22" fillId="0" borderId="31" xfId="0" applyFont="1" applyBorder="1" applyAlignment="1">
      <alignment horizontal="left" vertical="center" wrapText="1"/>
    </xf>
    <xf numFmtId="0" fontId="22" fillId="0" borderId="32" xfId="0" applyFont="1" applyBorder="1" applyAlignment="1">
      <alignment horizontal="left" vertical="center" wrapText="1"/>
    </xf>
    <xf numFmtId="0" fontId="14" fillId="2" borderId="53" xfId="10" applyFont="1" applyFill="1" applyBorder="1" applyAlignment="1">
      <alignment horizontal="center" vertical="center" wrapText="1"/>
    </xf>
    <xf numFmtId="0" fontId="14" fillId="2" borderId="52" xfId="10" applyFont="1" applyFill="1" applyBorder="1" applyAlignment="1">
      <alignment horizontal="center" vertical="center" wrapText="1"/>
    </xf>
    <xf numFmtId="0" fontId="14" fillId="2" borderId="1" xfId="10" applyFont="1" applyFill="1" applyAlignment="1">
      <alignment horizontal="center" vertical="center" wrapText="1"/>
    </xf>
    <xf numFmtId="0" fontId="14" fillId="2" borderId="41" xfId="10" applyFont="1" applyFill="1" applyBorder="1" applyAlignment="1">
      <alignment horizontal="center" vertical="center" wrapText="1"/>
    </xf>
    <xf numFmtId="0" fontId="16" fillId="2" borderId="45" xfId="10" applyFont="1" applyFill="1" applyBorder="1" applyAlignment="1">
      <alignment horizontal="center" vertical="center"/>
    </xf>
    <xf numFmtId="0" fontId="17" fillId="5" borderId="16" xfId="6" applyFont="1" applyFill="1" applyBorder="1" applyAlignment="1">
      <alignment horizontal="center" vertical="center" wrapText="1"/>
    </xf>
    <xf numFmtId="0" fontId="17" fillId="5" borderId="17" xfId="6" applyFont="1" applyFill="1" applyBorder="1" applyAlignment="1">
      <alignment horizontal="center" vertical="center" wrapText="1"/>
    </xf>
    <xf numFmtId="0" fontId="18" fillId="6" borderId="10" xfId="6" applyFont="1" applyFill="1" applyBorder="1" applyAlignment="1">
      <alignment horizontal="center" vertical="center" wrapText="1"/>
    </xf>
    <xf numFmtId="0" fontId="18" fillId="6" borderId="9" xfId="6" applyFont="1" applyFill="1" applyBorder="1" applyAlignment="1">
      <alignment horizontal="center" vertical="center" wrapText="1"/>
    </xf>
    <xf numFmtId="0" fontId="19" fillId="6" borderId="18" xfId="0" applyFont="1" applyFill="1" applyBorder="1" applyAlignment="1" applyProtection="1">
      <alignment horizontal="center" vertical="center" wrapText="1"/>
      <protection hidden="1"/>
    </xf>
    <xf numFmtId="0" fontId="19" fillId="6" borderId="21" xfId="0" applyFont="1" applyFill="1" applyBorder="1" applyAlignment="1" applyProtection="1">
      <alignment horizontal="center" vertical="center" wrapText="1"/>
      <protection hidden="1"/>
    </xf>
    <xf numFmtId="0" fontId="19" fillId="6" borderId="18" xfId="0" applyFont="1" applyFill="1" applyBorder="1" applyAlignment="1" applyProtection="1">
      <alignment horizontal="center" vertical="center"/>
      <protection hidden="1"/>
    </xf>
    <xf numFmtId="0" fontId="19" fillId="6" borderId="21" xfId="0" applyFont="1" applyFill="1" applyBorder="1" applyAlignment="1" applyProtection="1">
      <alignment horizontal="center" vertical="center"/>
      <protection hidden="1"/>
    </xf>
    <xf numFmtId="0" fontId="19" fillId="6" borderId="19" xfId="0" applyFont="1" applyFill="1" applyBorder="1" applyAlignment="1" applyProtection="1">
      <alignment horizontal="center" vertical="center"/>
      <protection hidden="1"/>
    </xf>
    <xf numFmtId="0" fontId="19" fillId="6" borderId="36" xfId="0" applyFont="1" applyFill="1" applyBorder="1" applyAlignment="1" applyProtection="1">
      <alignment horizontal="center" vertical="center"/>
      <protection hidden="1"/>
    </xf>
    <xf numFmtId="0" fontId="19" fillId="6" borderId="4" xfId="0" applyFont="1" applyFill="1" applyBorder="1" applyAlignment="1" applyProtection="1">
      <alignment horizontal="center" vertical="center" wrapText="1"/>
      <protection hidden="1"/>
    </xf>
    <xf numFmtId="0" fontId="19" fillId="6" borderId="6" xfId="0" applyFont="1" applyFill="1" applyBorder="1" applyAlignment="1" applyProtection="1">
      <alignment horizontal="center" vertical="center" wrapText="1"/>
      <protection hidden="1"/>
    </xf>
    <xf numFmtId="0" fontId="7" fillId="17" borderId="55" xfId="21" applyFont="1" applyFill="1" applyBorder="1" applyAlignment="1">
      <alignment horizontal="center" vertical="center" wrapText="1"/>
    </xf>
    <xf numFmtId="0" fontId="7" fillId="17" borderId="53" xfId="21" applyFont="1" applyFill="1" applyBorder="1" applyAlignment="1">
      <alignment horizontal="center" vertical="center" wrapText="1"/>
    </xf>
    <xf numFmtId="0" fontId="7" fillId="17" borderId="52" xfId="21" applyFont="1" applyFill="1" applyBorder="1" applyAlignment="1">
      <alignment horizontal="center" vertical="center" wrapText="1"/>
    </xf>
    <xf numFmtId="0" fontId="7" fillId="17" borderId="2" xfId="21" applyFont="1" applyFill="1" applyBorder="1" applyAlignment="1">
      <alignment horizontal="center" vertical="center" wrapText="1"/>
    </xf>
    <xf numFmtId="0" fontId="7" fillId="17" borderId="1" xfId="21" applyFont="1" applyFill="1" applyAlignment="1">
      <alignment horizontal="center" vertical="center" wrapText="1"/>
    </xf>
    <xf numFmtId="0" fontId="7" fillId="17" borderId="41" xfId="21" applyFont="1" applyFill="1" applyBorder="1" applyAlignment="1">
      <alignment horizontal="center" vertical="center" wrapText="1"/>
    </xf>
    <xf numFmtId="0" fontId="7" fillId="17" borderId="44" xfId="21" applyFont="1" applyFill="1" applyBorder="1" applyAlignment="1">
      <alignment horizontal="center" vertical="center" wrapText="1"/>
    </xf>
    <xf numFmtId="0" fontId="7" fillId="17" borderId="45" xfId="21" applyFont="1" applyFill="1" applyBorder="1" applyAlignment="1">
      <alignment horizontal="center" vertical="center" wrapText="1"/>
    </xf>
    <xf numFmtId="0" fontId="7" fillId="17" borderId="46" xfId="21" applyFont="1" applyFill="1" applyBorder="1" applyAlignment="1">
      <alignment horizontal="center" vertical="center" wrapText="1"/>
    </xf>
    <xf numFmtId="0" fontId="7" fillId="17" borderId="161" xfId="21" applyFont="1" applyFill="1" applyBorder="1" applyAlignment="1">
      <alignment horizontal="center" vertical="center" wrapText="1"/>
    </xf>
    <xf numFmtId="0" fontId="7" fillId="17" borderId="162" xfId="21" applyFont="1" applyFill="1" applyBorder="1" applyAlignment="1">
      <alignment horizontal="center" vertical="center" wrapText="1"/>
    </xf>
    <xf numFmtId="0" fontId="7" fillId="17" borderId="163" xfId="21" applyFont="1" applyFill="1" applyBorder="1" applyAlignment="1">
      <alignment horizontal="center" vertical="center" wrapText="1"/>
    </xf>
    <xf numFmtId="0" fontId="21" fillId="3" borderId="9" xfId="0" applyFont="1" applyFill="1" applyBorder="1" applyAlignment="1" applyProtection="1">
      <alignment horizontal="center" vertical="center" wrapText="1"/>
      <protection hidden="1"/>
    </xf>
    <xf numFmtId="0" fontId="6" fillId="0" borderId="94" xfId="0" applyFont="1" applyBorder="1" applyAlignment="1">
      <alignment vertical="center" wrapText="1"/>
    </xf>
    <xf numFmtId="0" fontId="0" fillId="0" borderId="94" xfId="0" applyBorder="1" applyAlignment="1">
      <alignment vertical="center" wrapText="1"/>
    </xf>
    <xf numFmtId="0" fontId="64" fillId="17" borderId="94" xfId="0" applyFont="1" applyFill="1" applyBorder="1" applyAlignment="1">
      <alignment horizontal="center" vertical="center" wrapText="1"/>
    </xf>
    <xf numFmtId="0" fontId="6" fillId="0" borderId="94" xfId="0" applyFont="1" applyBorder="1" applyAlignment="1">
      <alignment horizontal="left" vertical="center" wrapText="1"/>
    </xf>
    <xf numFmtId="0" fontId="0" fillId="0" borderId="94" xfId="0" applyBorder="1" applyAlignment="1">
      <alignment horizontal="left" vertical="center" wrapText="1"/>
    </xf>
    <xf numFmtId="0" fontId="62" fillId="9" borderId="153" xfId="0" applyFont="1" applyFill="1" applyBorder="1" applyAlignment="1">
      <alignment horizontal="center" vertical="center" wrapText="1"/>
    </xf>
    <xf numFmtId="0" fontId="62" fillId="9" borderId="154" xfId="0" applyFont="1" applyFill="1" applyBorder="1" applyAlignment="1">
      <alignment horizontal="center" vertical="center" wrapText="1"/>
    </xf>
    <xf numFmtId="0" fontId="62" fillId="9" borderId="155" xfId="0" applyFont="1" applyFill="1" applyBorder="1" applyAlignment="1">
      <alignment horizontal="center" vertical="center" wrapText="1"/>
    </xf>
    <xf numFmtId="0" fontId="62" fillId="9" borderId="13" xfId="0" applyFont="1" applyFill="1" applyBorder="1" applyAlignment="1">
      <alignment horizontal="center" vertical="center" wrapText="1"/>
    </xf>
    <xf numFmtId="0" fontId="62" fillId="9" borderId="93" xfId="0" applyFont="1" applyFill="1" applyBorder="1" applyAlignment="1">
      <alignment horizontal="center" vertical="center" wrapText="1"/>
    </xf>
    <xf numFmtId="0" fontId="62" fillId="9" borderId="133" xfId="0" applyFont="1" applyFill="1" applyBorder="1" applyAlignment="1">
      <alignment horizontal="center" vertical="center" wrapText="1"/>
    </xf>
    <xf numFmtId="9" fontId="59" fillId="0" borderId="10" xfId="1" applyFont="1" applyFill="1" applyBorder="1" applyAlignment="1">
      <alignment horizontal="center" vertical="center" wrapText="1"/>
    </xf>
    <xf numFmtId="9" fontId="59" fillId="0" borderId="9" xfId="1" applyFont="1" applyFill="1" applyBorder="1" applyAlignment="1">
      <alignment horizontal="center" vertical="center" wrapText="1"/>
    </xf>
    <xf numFmtId="9" fontId="59" fillId="0" borderId="134" xfId="1" applyFont="1" applyFill="1" applyBorder="1" applyAlignment="1">
      <alignment horizontal="center" vertical="center" wrapText="1"/>
    </xf>
    <xf numFmtId="9" fontId="59" fillId="0" borderId="10" xfId="1" applyFont="1" applyBorder="1" applyAlignment="1">
      <alignment horizontal="center" vertical="center" wrapText="1"/>
    </xf>
    <xf numFmtId="9" fontId="59" fillId="0" borderId="9" xfId="1" applyFont="1" applyBorder="1" applyAlignment="1">
      <alignment horizontal="center" vertical="center" wrapText="1"/>
    </xf>
    <xf numFmtId="9" fontId="59" fillId="0" borderId="134" xfId="1" applyFont="1" applyBorder="1" applyAlignment="1">
      <alignment horizontal="center" vertical="center" wrapText="1"/>
    </xf>
    <xf numFmtId="0" fontId="63" fillId="24" borderId="148" xfId="0" applyFont="1" applyFill="1" applyBorder="1" applyAlignment="1">
      <alignment horizontal="justify" vertical="center" wrapText="1"/>
    </xf>
    <xf numFmtId="0" fontId="63" fillId="24" borderId="149" xfId="0" applyFont="1" applyFill="1" applyBorder="1" applyAlignment="1">
      <alignment horizontal="justify" vertical="center" wrapText="1"/>
    </xf>
    <xf numFmtId="0" fontId="63" fillId="24" borderId="151" xfId="0" applyFont="1" applyFill="1" applyBorder="1" applyAlignment="1">
      <alignment horizontal="justify" vertical="center" wrapText="1"/>
    </xf>
    <xf numFmtId="0" fontId="63" fillId="24" borderId="148" xfId="0" applyFont="1" applyFill="1" applyBorder="1" applyAlignment="1">
      <alignment horizontal="center" vertical="center" wrapText="1"/>
    </xf>
    <xf numFmtId="0" fontId="63" fillId="24" borderId="149" xfId="0" applyFont="1" applyFill="1" applyBorder="1" applyAlignment="1">
      <alignment horizontal="center" vertical="center" wrapText="1"/>
    </xf>
    <xf numFmtId="0" fontId="63" fillId="24" borderId="151" xfId="0" applyFont="1" applyFill="1" applyBorder="1" applyAlignment="1">
      <alignment horizontal="center" vertical="center" wrapText="1"/>
    </xf>
    <xf numFmtId="0" fontId="63" fillId="24" borderId="148" xfId="0" applyFont="1" applyFill="1" applyBorder="1" applyAlignment="1">
      <alignment horizontal="left" vertical="center" wrapText="1"/>
    </xf>
    <xf numFmtId="0" fontId="63" fillId="24" borderId="149" xfId="0" applyFont="1" applyFill="1" applyBorder="1" applyAlignment="1">
      <alignment horizontal="left" vertical="center" wrapText="1"/>
    </xf>
    <xf numFmtId="0" fontId="63" fillId="24" borderId="151" xfId="0" applyFont="1" applyFill="1" applyBorder="1" applyAlignment="1">
      <alignment horizontal="left" vertical="center" wrapText="1"/>
    </xf>
    <xf numFmtId="0" fontId="63" fillId="24" borderId="139" xfId="0" applyFont="1" applyFill="1" applyBorder="1" applyAlignment="1">
      <alignment horizontal="left" vertical="center" wrapText="1"/>
    </xf>
    <xf numFmtId="0" fontId="63" fillId="24" borderId="140" xfId="0" applyFont="1" applyFill="1" applyBorder="1" applyAlignment="1">
      <alignment horizontal="left" vertical="center" wrapText="1"/>
    </xf>
    <xf numFmtId="0" fontId="63" fillId="24" borderId="141" xfId="0" applyFont="1" applyFill="1" applyBorder="1" applyAlignment="1">
      <alignment horizontal="left" vertical="center" wrapText="1"/>
    </xf>
    <xf numFmtId="0" fontId="63" fillId="24" borderId="145" xfId="0" applyFont="1" applyFill="1" applyBorder="1" applyAlignment="1">
      <alignment horizontal="left" vertical="center" wrapText="1"/>
    </xf>
    <xf numFmtId="0" fontId="0" fillId="0" borderId="1" xfId="0" applyBorder="1" applyAlignment="1">
      <alignment wrapText="1"/>
    </xf>
    <xf numFmtId="0" fontId="63" fillId="24" borderId="146" xfId="0" applyFont="1" applyFill="1" applyBorder="1" applyAlignment="1">
      <alignment horizontal="left" vertical="center" wrapText="1"/>
    </xf>
    <xf numFmtId="0" fontId="63" fillId="24" borderId="142" xfId="0" applyFont="1" applyFill="1" applyBorder="1" applyAlignment="1">
      <alignment horizontal="left" vertical="center" wrapText="1"/>
    </xf>
    <xf numFmtId="0" fontId="63" fillId="24" borderId="143" xfId="0" applyFont="1" applyFill="1" applyBorder="1" applyAlignment="1">
      <alignment horizontal="left" vertical="center" wrapText="1"/>
    </xf>
    <xf numFmtId="0" fontId="63" fillId="24" borderId="144" xfId="0" applyFont="1" applyFill="1" applyBorder="1" applyAlignment="1">
      <alignment horizontal="left" vertical="center" wrapText="1"/>
    </xf>
    <xf numFmtId="0" fontId="63" fillId="0" borderId="148" xfId="0" applyFont="1" applyBorder="1" applyAlignment="1">
      <alignment horizontal="left" vertical="center" wrapText="1"/>
    </xf>
    <xf numFmtId="0" fontId="63" fillId="0" borderId="149" xfId="0" applyFont="1" applyBorder="1" applyAlignment="1">
      <alignment horizontal="left" vertical="center" wrapText="1"/>
    </xf>
    <xf numFmtId="0" fontId="63" fillId="0" borderId="151" xfId="0" applyFont="1" applyBorder="1" applyAlignment="1">
      <alignment horizontal="left" vertical="center" wrapText="1"/>
    </xf>
    <xf numFmtId="0" fontId="63" fillId="0" borderId="139" xfId="0" applyFont="1" applyBorder="1" applyAlignment="1">
      <alignment horizontal="center" vertical="center" wrapText="1"/>
    </xf>
    <xf numFmtId="0" fontId="63" fillId="0" borderId="141" xfId="0" applyFont="1" applyBorder="1" applyAlignment="1">
      <alignment horizontal="center" vertical="center" wrapText="1"/>
    </xf>
    <xf numFmtId="0" fontId="63" fillId="0" borderId="145" xfId="0" applyFont="1" applyBorder="1" applyAlignment="1">
      <alignment horizontal="center" vertical="center" wrapText="1"/>
    </xf>
    <xf numFmtId="0" fontId="63" fillId="0" borderId="146" xfId="0" applyFont="1" applyBorder="1" applyAlignment="1">
      <alignment horizontal="center" vertical="center" wrapText="1"/>
    </xf>
    <xf numFmtId="0" fontId="63" fillId="0" borderId="142" xfId="0" applyFont="1" applyBorder="1" applyAlignment="1">
      <alignment horizontal="center" vertical="center" wrapText="1"/>
    </xf>
    <xf numFmtId="0" fontId="63" fillId="0" borderId="144" xfId="0" applyFont="1" applyBorder="1" applyAlignment="1">
      <alignment horizontal="center" vertical="center" wrapText="1"/>
    </xf>
    <xf numFmtId="0" fontId="63" fillId="0" borderId="139" xfId="0" applyFont="1" applyBorder="1" applyAlignment="1">
      <alignment horizontal="left" vertical="center" wrapText="1"/>
    </xf>
    <xf numFmtId="0" fontId="63" fillId="0" borderId="141" xfId="0" applyFont="1" applyBorder="1" applyAlignment="1">
      <alignment horizontal="left" vertical="center" wrapText="1"/>
    </xf>
    <xf numFmtId="0" fontId="63" fillId="0" borderId="145" xfId="0" applyFont="1" applyBorder="1" applyAlignment="1">
      <alignment horizontal="left" vertical="center" wrapText="1"/>
    </xf>
    <xf numFmtId="0" fontId="63" fillId="0" borderId="146" xfId="0" applyFont="1" applyBorder="1" applyAlignment="1">
      <alignment horizontal="left" vertical="center" wrapText="1"/>
    </xf>
    <xf numFmtId="0" fontId="63" fillId="0" borderId="142" xfId="0" applyFont="1" applyBorder="1" applyAlignment="1">
      <alignment horizontal="left" vertical="center" wrapText="1"/>
    </xf>
    <xf numFmtId="0" fontId="63" fillId="0" borderId="144" xfId="0" applyFont="1" applyBorder="1" applyAlignment="1">
      <alignment horizontal="left" vertical="center" wrapText="1"/>
    </xf>
    <xf numFmtId="0" fontId="63" fillId="24" borderId="139" xfId="0" applyFont="1" applyFill="1" applyBorder="1" applyAlignment="1">
      <alignment horizontal="center" vertical="center" wrapText="1"/>
    </xf>
    <xf numFmtId="0" fontId="63" fillId="24" borderId="141" xfId="0" applyFont="1" applyFill="1" applyBorder="1" applyAlignment="1">
      <alignment horizontal="center" vertical="center" wrapText="1"/>
    </xf>
    <xf numFmtId="0" fontId="63" fillId="24" borderId="145" xfId="0" applyFont="1" applyFill="1" applyBorder="1" applyAlignment="1">
      <alignment horizontal="center" vertical="center" wrapText="1"/>
    </xf>
    <xf numFmtId="0" fontId="63" fillId="24" borderId="146" xfId="0" applyFont="1" applyFill="1" applyBorder="1" applyAlignment="1">
      <alignment horizontal="center" vertical="center" wrapText="1"/>
    </xf>
    <xf numFmtId="0" fontId="63" fillId="24" borderId="142" xfId="0" applyFont="1" applyFill="1" applyBorder="1" applyAlignment="1">
      <alignment horizontal="center" vertical="center" wrapText="1"/>
    </xf>
    <xf numFmtId="0" fontId="63" fillId="24" borderId="144" xfId="0" applyFont="1" applyFill="1" applyBorder="1" applyAlignment="1">
      <alignment horizontal="center" vertical="center" wrapText="1"/>
    </xf>
    <xf numFmtId="0" fontId="63" fillId="0" borderId="148" xfId="0" applyFont="1" applyBorder="1" applyAlignment="1">
      <alignment horizontal="center" vertical="center" wrapText="1"/>
    </xf>
    <xf numFmtId="0" fontId="60" fillId="0" borderId="1" xfId="0" applyFont="1" applyBorder="1" applyAlignment="1">
      <alignment horizontal="center" vertical="center" wrapText="1"/>
    </xf>
    <xf numFmtId="0" fontId="61" fillId="0" borderId="1" xfId="0" applyFont="1" applyBorder="1" applyAlignment="1">
      <alignment horizontal="left" vertical="center" wrapText="1"/>
    </xf>
    <xf numFmtId="0" fontId="61" fillId="0" borderId="136" xfId="0" applyFont="1" applyBorder="1" applyAlignment="1">
      <alignment horizontal="left" vertical="center" wrapText="1"/>
    </xf>
    <xf numFmtId="0" fontId="61" fillId="0" borderId="137" xfId="0" applyFont="1" applyBorder="1" applyAlignment="1">
      <alignment horizontal="left" vertical="center" wrapText="1"/>
    </xf>
    <xf numFmtId="0" fontId="61" fillId="0" borderId="138" xfId="0" applyFont="1" applyBorder="1" applyAlignment="1">
      <alignment horizontal="left" vertical="center" wrapText="1"/>
    </xf>
    <xf numFmtId="0" fontId="61" fillId="0" borderId="139" xfId="0" applyFont="1" applyBorder="1" applyAlignment="1">
      <alignment horizontal="left" vertical="center" wrapText="1"/>
    </xf>
    <xf numFmtId="0" fontId="61" fillId="0" borderId="140" xfId="0" applyFont="1" applyBorder="1" applyAlignment="1">
      <alignment horizontal="left" vertical="center" wrapText="1"/>
    </xf>
    <xf numFmtId="0" fontId="61" fillId="0" borderId="141" xfId="0" applyFont="1" applyBorder="1" applyAlignment="1">
      <alignment horizontal="left" vertical="center" wrapText="1"/>
    </xf>
    <xf numFmtId="0" fontId="61" fillId="0" borderId="142" xfId="0" applyFont="1" applyBorder="1" applyAlignment="1">
      <alignment horizontal="left" vertical="center" wrapText="1"/>
    </xf>
    <xf numFmtId="0" fontId="61" fillId="0" borderId="143" xfId="0" applyFont="1" applyBorder="1" applyAlignment="1">
      <alignment horizontal="left" vertical="center" wrapText="1"/>
    </xf>
    <xf numFmtId="0" fontId="61" fillId="0" borderId="144" xfId="0" applyFont="1" applyBorder="1" applyAlignment="1">
      <alignment horizontal="left" vertical="center" wrapText="1"/>
    </xf>
    <xf numFmtId="9" fontId="59" fillId="18" borderId="10" xfId="1" applyFont="1" applyFill="1" applyBorder="1" applyAlignment="1">
      <alignment horizontal="center" vertical="center" wrapText="1"/>
    </xf>
    <xf numFmtId="9" fontId="59" fillId="18" borderId="9" xfId="1" applyFont="1" applyFill="1" applyBorder="1" applyAlignment="1">
      <alignment horizontal="center" vertical="center" wrapText="1"/>
    </xf>
    <xf numFmtId="9" fontId="59" fillId="18" borderId="134" xfId="1" applyFont="1" applyFill="1" applyBorder="1" applyAlignment="1">
      <alignment horizontal="center" vertical="center" wrapText="1"/>
    </xf>
    <xf numFmtId="0" fontId="62" fillId="0" borderId="136" xfId="0" applyFont="1" applyBorder="1" applyAlignment="1">
      <alignment horizontal="center" vertical="center" wrapText="1"/>
    </xf>
    <xf numFmtId="0" fontId="62" fillId="0" borderId="137" xfId="0" applyFont="1" applyBorder="1" applyAlignment="1">
      <alignment horizontal="center" vertical="center" wrapText="1"/>
    </xf>
    <xf numFmtId="0" fontId="62" fillId="0" borderId="138" xfId="0" applyFont="1" applyBorder="1" applyAlignment="1">
      <alignment horizontal="center" vertical="center" wrapText="1"/>
    </xf>
    <xf numFmtId="0" fontId="61" fillId="0" borderId="145" xfId="0" applyFont="1" applyBorder="1" applyAlignment="1">
      <alignment horizontal="left" vertical="center" wrapText="1"/>
    </xf>
    <xf numFmtId="0" fontId="61" fillId="0" borderId="146" xfId="0" applyFont="1" applyBorder="1" applyAlignment="1">
      <alignment horizontal="left" vertical="center" wrapText="1"/>
    </xf>
    <xf numFmtId="0" fontId="16" fillId="13" borderId="95" xfId="6" applyFont="1" applyFill="1" applyBorder="1" applyAlignment="1">
      <alignment horizontal="center" vertical="center" wrapText="1"/>
    </xf>
    <xf numFmtId="0" fontId="16" fillId="13" borderId="111" xfId="6" applyFont="1" applyFill="1" applyBorder="1" applyAlignment="1">
      <alignment horizontal="center" vertical="center" wrapText="1"/>
    </xf>
    <xf numFmtId="0" fontId="9" fillId="12" borderId="98" xfId="6" applyFont="1" applyFill="1" applyBorder="1" applyAlignment="1">
      <alignment horizontal="center" vertical="center" wrapText="1"/>
    </xf>
    <xf numFmtId="0" fontId="5" fillId="12" borderId="116" xfId="6" applyFont="1" applyFill="1" applyBorder="1" applyAlignment="1">
      <alignment horizontal="center" vertical="center" wrapText="1"/>
    </xf>
    <xf numFmtId="0" fontId="5" fillId="12" borderId="117" xfId="6" applyFont="1" applyFill="1" applyBorder="1" applyAlignment="1">
      <alignment horizontal="center" vertical="center" wrapText="1"/>
    </xf>
    <xf numFmtId="0" fontId="9" fillId="12" borderId="120" xfId="6" applyFont="1" applyFill="1" applyBorder="1" applyAlignment="1">
      <alignment horizontal="center" vertical="center" wrapText="1"/>
    </xf>
    <xf numFmtId="0" fontId="5" fillId="12" borderId="121" xfId="6" applyFont="1" applyFill="1" applyBorder="1" applyAlignment="1">
      <alignment horizontal="center" vertical="center" wrapText="1"/>
    </xf>
    <xf numFmtId="0" fontId="5" fillId="12" borderId="122" xfId="6" applyFont="1" applyFill="1" applyBorder="1" applyAlignment="1">
      <alignment horizontal="center" vertical="center" wrapText="1"/>
    </xf>
    <xf numFmtId="0" fontId="16" fillId="13" borderId="124" xfId="6" applyFont="1" applyFill="1" applyBorder="1" applyAlignment="1">
      <alignment horizontal="center" vertical="center" wrapText="1"/>
    </xf>
    <xf numFmtId="0" fontId="9" fillId="0" borderId="98" xfId="6" applyFont="1" applyBorder="1" applyAlignment="1">
      <alignment horizontal="center" vertical="center" wrapText="1"/>
    </xf>
    <xf numFmtId="0" fontId="5" fillId="0" borderId="116" xfId="6" applyFont="1" applyBorder="1" applyAlignment="1">
      <alignment horizontal="center" vertical="center" wrapText="1"/>
    </xf>
    <xf numFmtId="0" fontId="5" fillId="0" borderId="117" xfId="6" applyFont="1" applyBorder="1" applyAlignment="1">
      <alignment horizontal="center" vertical="center" wrapText="1"/>
    </xf>
    <xf numFmtId="0" fontId="9" fillId="0" borderId="120" xfId="6" applyFont="1" applyBorder="1" applyAlignment="1">
      <alignment horizontal="center" vertical="center" wrapText="1"/>
    </xf>
    <xf numFmtId="0" fontId="5" fillId="0" borderId="121" xfId="6" applyFont="1" applyBorder="1" applyAlignment="1">
      <alignment horizontal="center" vertical="center" wrapText="1"/>
    </xf>
    <xf numFmtId="0" fontId="5" fillId="0" borderId="122" xfId="6" applyFont="1" applyBorder="1" applyAlignment="1">
      <alignment horizontal="center" vertical="center" wrapText="1"/>
    </xf>
    <xf numFmtId="0" fontId="9" fillId="12" borderId="96" xfId="6" applyFont="1" applyFill="1" applyBorder="1" applyAlignment="1">
      <alignment horizontal="center" vertical="center" wrapText="1"/>
    </xf>
    <xf numFmtId="0" fontId="9" fillId="12" borderId="113" xfId="6" applyFont="1" applyFill="1" applyBorder="1" applyAlignment="1">
      <alignment horizontal="center" vertical="center" wrapText="1"/>
    </xf>
    <xf numFmtId="0" fontId="9" fillId="12" borderId="114" xfId="6" applyFont="1" applyFill="1" applyBorder="1" applyAlignment="1">
      <alignment horizontal="center" vertical="center" wrapText="1"/>
    </xf>
    <xf numFmtId="0" fontId="9" fillId="12" borderId="103" xfId="6" applyFont="1" applyFill="1" applyBorder="1" applyAlignment="1">
      <alignment horizontal="center" vertical="center" wrapText="1"/>
    </xf>
    <xf numFmtId="0" fontId="9" fillId="12" borderId="100" xfId="6" applyFont="1" applyFill="1" applyBorder="1" applyAlignment="1">
      <alignment horizontal="center" vertical="center" wrapText="1"/>
    </xf>
    <xf numFmtId="0" fontId="9" fillId="12" borderId="101" xfId="6" applyFont="1" applyFill="1" applyBorder="1" applyAlignment="1">
      <alignment horizontal="center" vertical="center" wrapText="1"/>
    </xf>
    <xf numFmtId="0" fontId="9" fillId="12" borderId="102" xfId="6" applyFont="1" applyFill="1" applyBorder="1" applyAlignment="1">
      <alignment horizontal="center" vertical="center" wrapText="1"/>
    </xf>
    <xf numFmtId="0" fontId="9" fillId="12" borderId="105" xfId="6" applyFont="1" applyFill="1" applyBorder="1" applyAlignment="1">
      <alignment horizontal="center" vertical="center" wrapText="1"/>
    </xf>
    <xf numFmtId="0" fontId="9" fillId="12" borderId="106" xfId="6" applyFont="1" applyFill="1" applyBorder="1" applyAlignment="1">
      <alignment horizontal="center" vertical="center" wrapText="1"/>
    </xf>
    <xf numFmtId="0" fontId="9" fillId="12" borderId="107" xfId="6" applyFont="1" applyFill="1" applyBorder="1" applyAlignment="1">
      <alignment horizontal="center" vertical="center" wrapText="1"/>
    </xf>
    <xf numFmtId="0" fontId="9" fillId="12" borderId="108" xfId="6" applyFont="1" applyFill="1" applyBorder="1" applyAlignment="1">
      <alignment horizontal="center" vertical="center" wrapText="1"/>
    </xf>
    <xf numFmtId="0" fontId="9" fillId="12" borderId="109" xfId="6" applyFont="1" applyFill="1" applyBorder="1" applyAlignment="1">
      <alignment horizontal="center" vertical="center" wrapText="1"/>
    </xf>
    <xf numFmtId="0" fontId="16" fillId="13" borderId="115" xfId="6" applyFont="1" applyFill="1" applyBorder="1" applyAlignment="1">
      <alignment horizontal="center" vertical="center" wrapText="1"/>
    </xf>
    <xf numFmtId="0" fontId="16" fillId="13" borderId="118" xfId="6" applyFont="1" applyFill="1" applyBorder="1" applyAlignment="1">
      <alignment horizontal="center" vertical="center" wrapText="1"/>
    </xf>
    <xf numFmtId="0" fontId="16" fillId="13" borderId="119" xfId="6" applyFont="1" applyFill="1" applyBorder="1" applyAlignment="1">
      <alignment horizontal="center" vertical="center" wrapText="1"/>
    </xf>
    <xf numFmtId="0" fontId="9" fillId="0" borderId="103" xfId="6" applyFont="1" applyBorder="1" applyAlignment="1">
      <alignment horizontal="center" vertical="center" wrapText="1"/>
    </xf>
    <xf numFmtId="0" fontId="5" fillId="0" borderId="107" xfId="6" applyFont="1" applyBorder="1" applyAlignment="1">
      <alignment horizontal="center" vertical="center" wrapText="1"/>
    </xf>
    <xf numFmtId="0" fontId="5" fillId="0" borderId="108" xfId="6" applyFont="1" applyBorder="1" applyAlignment="1">
      <alignment horizontal="center" vertical="center" wrapText="1"/>
    </xf>
    <xf numFmtId="0" fontId="9" fillId="12" borderId="121" xfId="6" applyFont="1" applyFill="1" applyBorder="1" applyAlignment="1">
      <alignment horizontal="center" vertical="center" wrapText="1"/>
    </xf>
    <xf numFmtId="0" fontId="9" fillId="12" borderId="122" xfId="6" applyFont="1" applyFill="1" applyBorder="1" applyAlignment="1">
      <alignment horizontal="center" vertical="center" wrapText="1"/>
    </xf>
    <xf numFmtId="0" fontId="31" fillId="14" borderId="94" xfId="6" applyFont="1" applyFill="1" applyBorder="1" applyAlignment="1">
      <alignment horizontal="center" vertical="center" wrapText="1"/>
    </xf>
    <xf numFmtId="0" fontId="7" fillId="17" borderId="37" xfId="21" applyFont="1" applyFill="1" applyBorder="1" applyAlignment="1">
      <alignment horizontal="center" vertical="center" wrapText="1"/>
    </xf>
    <xf numFmtId="0" fontId="7" fillId="17" borderId="19" xfId="21" applyFont="1" applyFill="1" applyBorder="1" applyAlignment="1">
      <alignment horizontal="center" vertical="center" wrapText="1"/>
    </xf>
    <xf numFmtId="0" fontId="7" fillId="17" borderId="38" xfId="21" applyFont="1" applyFill="1" applyBorder="1" applyAlignment="1">
      <alignment horizontal="center" vertical="center" wrapText="1"/>
    </xf>
    <xf numFmtId="0" fontId="13" fillId="12" borderId="16" xfId="10" applyFont="1" applyFill="1" applyBorder="1" applyAlignment="1">
      <alignment horizontal="center" vertical="center"/>
    </xf>
    <xf numFmtId="0" fontId="13" fillId="12" borderId="58" xfId="10" applyFont="1" applyFill="1" applyBorder="1" applyAlignment="1">
      <alignment horizontal="center" vertical="center"/>
    </xf>
    <xf numFmtId="0" fontId="13" fillId="12" borderId="62" xfId="10" applyFont="1" applyFill="1" applyBorder="1" applyAlignment="1">
      <alignment horizontal="center" vertical="center"/>
    </xf>
    <xf numFmtId="0" fontId="13" fillId="12" borderId="63" xfId="10" applyFont="1" applyFill="1" applyBorder="1" applyAlignment="1">
      <alignment horizontal="center" vertical="center"/>
    </xf>
    <xf numFmtId="0" fontId="13" fillId="12" borderId="67" xfId="10" applyFont="1" applyFill="1" applyBorder="1" applyAlignment="1">
      <alignment horizontal="center" vertical="center"/>
    </xf>
    <xf numFmtId="0" fontId="13" fillId="12" borderId="68" xfId="10" applyFont="1" applyFill="1" applyBorder="1" applyAlignment="1">
      <alignment horizontal="center" vertical="center"/>
    </xf>
    <xf numFmtId="0" fontId="14" fillId="12" borderId="59" xfId="10" applyFont="1" applyFill="1" applyBorder="1" applyAlignment="1">
      <alignment horizontal="center" vertical="center" wrapText="1"/>
    </xf>
    <xf numFmtId="0" fontId="14" fillId="12" borderId="60" xfId="10" applyFont="1" applyFill="1" applyBorder="1" applyAlignment="1">
      <alignment horizontal="center" vertical="center" wrapText="1"/>
    </xf>
    <xf numFmtId="0" fontId="14" fillId="12" borderId="61" xfId="10" applyFont="1" applyFill="1" applyBorder="1" applyAlignment="1">
      <alignment horizontal="center" vertical="center" wrapText="1"/>
    </xf>
    <xf numFmtId="0" fontId="14" fillId="12" borderId="64" xfId="10" applyFont="1" applyFill="1" applyBorder="1" applyAlignment="1">
      <alignment horizontal="center" vertical="center" wrapText="1"/>
    </xf>
    <xf numFmtId="0" fontId="14" fillId="12" borderId="65" xfId="10" applyFont="1" applyFill="1" applyBorder="1" applyAlignment="1">
      <alignment horizontal="center" vertical="center" wrapText="1"/>
    </xf>
    <xf numFmtId="0" fontId="14" fillId="12" borderId="66" xfId="10" applyFont="1" applyFill="1" applyBorder="1" applyAlignment="1">
      <alignment horizontal="center" vertical="center" wrapText="1"/>
    </xf>
    <xf numFmtId="0" fontId="16" fillId="12" borderId="69" xfId="10" applyFont="1" applyFill="1" applyBorder="1" applyAlignment="1">
      <alignment horizontal="center" vertical="center"/>
    </xf>
    <xf numFmtId="0" fontId="16" fillId="12" borderId="70" xfId="10" applyFont="1" applyFill="1" applyBorder="1" applyAlignment="1">
      <alignment horizontal="center" vertical="center"/>
    </xf>
    <xf numFmtId="0" fontId="16" fillId="12" borderId="71" xfId="10" applyFont="1" applyFill="1" applyBorder="1" applyAlignment="1">
      <alignment horizontal="center" vertical="center"/>
    </xf>
    <xf numFmtId="0" fontId="16" fillId="12" borderId="72" xfId="10" applyFont="1" applyFill="1" applyBorder="1" applyAlignment="1">
      <alignment horizontal="center" vertical="center"/>
    </xf>
    <xf numFmtId="0" fontId="17" fillId="13" borderId="16" xfId="6" applyFont="1" applyFill="1" applyBorder="1" applyAlignment="1">
      <alignment horizontal="center" vertical="center" wrapText="1"/>
    </xf>
    <xf numFmtId="0" fontId="17" fillId="13" borderId="17" xfId="6" applyFont="1" applyFill="1" applyBorder="1" applyAlignment="1">
      <alignment horizontal="center" vertical="center" wrapText="1"/>
    </xf>
    <xf numFmtId="0" fontId="17" fillId="13" borderId="73" xfId="6" applyFont="1" applyFill="1" applyBorder="1" applyAlignment="1">
      <alignment horizontal="center" vertical="center" wrapText="1"/>
    </xf>
    <xf numFmtId="0" fontId="13" fillId="7" borderId="16" xfId="0" applyFont="1" applyFill="1" applyBorder="1" applyAlignment="1">
      <alignment horizontal="center" vertical="center"/>
    </xf>
    <xf numFmtId="0" fontId="24" fillId="0" borderId="58" xfId="0" applyFont="1" applyBorder="1"/>
    <xf numFmtId="0" fontId="24" fillId="0" borderId="62" xfId="0" applyFont="1" applyBorder="1"/>
    <xf numFmtId="0" fontId="24" fillId="0" borderId="63" xfId="0" applyFont="1" applyBorder="1"/>
    <xf numFmtId="0" fontId="24" fillId="0" borderId="67" xfId="0" applyFont="1" applyBorder="1"/>
    <xf numFmtId="0" fontId="24" fillId="0" borderId="68" xfId="0" applyFont="1" applyBorder="1"/>
    <xf numFmtId="0" fontId="14" fillId="7" borderId="59" xfId="0" applyFont="1" applyFill="1" applyBorder="1" applyAlignment="1">
      <alignment horizontal="center" vertical="center" wrapText="1"/>
    </xf>
    <xf numFmtId="0" fontId="24" fillId="0" borderId="60" xfId="0" applyFont="1" applyBorder="1"/>
    <xf numFmtId="0" fontId="24" fillId="0" borderId="61" xfId="0" applyFont="1" applyBorder="1"/>
    <xf numFmtId="0" fontId="14" fillId="7" borderId="64" xfId="0" applyFont="1" applyFill="1" applyBorder="1" applyAlignment="1">
      <alignment horizontal="center" vertical="center" wrapText="1"/>
    </xf>
    <xf numFmtId="0" fontId="24" fillId="0" borderId="65" xfId="0" applyFont="1" applyBorder="1"/>
    <xf numFmtId="0" fontId="24" fillId="0" borderId="66" xfId="0" applyFont="1" applyBorder="1"/>
    <xf numFmtId="0" fontId="16" fillId="7" borderId="69" xfId="0" applyFont="1" applyFill="1" applyBorder="1" applyAlignment="1">
      <alignment horizontal="center" vertical="center"/>
    </xf>
    <xf numFmtId="0" fontId="24" fillId="0" borderId="70" xfId="0" applyFont="1" applyBorder="1"/>
    <xf numFmtId="0" fontId="24" fillId="0" borderId="71" xfId="0" applyFont="1" applyBorder="1"/>
    <xf numFmtId="0" fontId="24" fillId="0" borderId="72" xfId="0" applyFont="1" applyBorder="1"/>
    <xf numFmtId="0" fontId="27" fillId="10" borderId="80" xfId="0" applyFont="1" applyFill="1" applyBorder="1" applyAlignment="1">
      <alignment horizontal="center" vertical="center" wrapText="1"/>
    </xf>
    <xf numFmtId="0" fontId="26" fillId="0" borderId="82" xfId="0" applyFont="1" applyBorder="1"/>
    <xf numFmtId="0" fontId="28" fillId="0" borderId="81" xfId="0" applyFont="1" applyBorder="1" applyAlignment="1">
      <alignment horizontal="left" vertical="center" wrapText="1"/>
    </xf>
    <xf numFmtId="0" fontId="24" fillId="0" borderId="78" xfId="0" applyFont="1" applyBorder="1"/>
    <xf numFmtId="0" fontId="5" fillId="0" borderId="81" xfId="0" applyFont="1" applyBorder="1" applyAlignment="1">
      <alignment horizontal="center" vertical="center" wrapText="1"/>
    </xf>
    <xf numFmtId="0" fontId="24" fillId="0" borderId="78" xfId="0" applyFont="1" applyBorder="1" applyAlignment="1">
      <alignment horizontal="left"/>
    </xf>
    <xf numFmtId="0" fontId="28" fillId="0" borderId="75" xfId="0" applyFont="1" applyBorder="1" applyAlignment="1">
      <alignment horizontal="left" vertical="center" wrapText="1"/>
    </xf>
    <xf numFmtId="0" fontId="24" fillId="0" borderId="85" xfId="0" applyFont="1" applyBorder="1" applyAlignment="1">
      <alignment horizontal="left"/>
    </xf>
    <xf numFmtId="0" fontId="5" fillId="0" borderId="75" xfId="0" applyFont="1" applyBorder="1" applyAlignment="1">
      <alignment horizontal="center" vertical="center" wrapText="1"/>
    </xf>
    <xf numFmtId="0" fontId="24" fillId="0" borderId="85" xfId="0" applyFont="1" applyBorder="1"/>
    <xf numFmtId="0" fontId="27" fillId="10" borderId="87" xfId="0" applyFont="1" applyFill="1" applyBorder="1" applyAlignment="1">
      <alignment horizontal="center" vertical="center" wrapText="1"/>
    </xf>
    <xf numFmtId="0" fontId="26" fillId="0" borderId="88" xfId="0" applyFont="1" applyBorder="1"/>
    <xf numFmtId="0" fontId="28" fillId="0" borderId="83" xfId="0" applyFont="1" applyBorder="1" applyAlignment="1">
      <alignment horizontal="left" vertical="center" wrapText="1"/>
    </xf>
    <xf numFmtId="0" fontId="28" fillId="0" borderId="86" xfId="0" applyFont="1" applyBorder="1" applyAlignment="1">
      <alignment horizontal="left" vertical="center" wrapText="1"/>
    </xf>
    <xf numFmtId="0" fontId="9" fillId="0" borderId="81"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xf numFmtId="0" fontId="5" fillId="0" borderId="0" xfId="0" applyFont="1" applyAlignment="1">
      <alignment horizontal="center" vertical="center" wrapText="1"/>
    </xf>
    <xf numFmtId="0" fontId="25" fillId="11" borderId="77" xfId="0" applyFont="1" applyFill="1" applyBorder="1" applyAlignment="1">
      <alignment horizontal="center" vertical="center" wrapText="1"/>
    </xf>
    <xf numFmtId="0" fontId="26" fillId="0" borderId="77" xfId="0" applyFont="1" applyBorder="1"/>
    <xf numFmtId="0" fontId="5" fillId="0" borderId="83" xfId="0" applyFont="1" applyBorder="1" applyAlignment="1">
      <alignment horizontal="center" vertical="center" wrapText="1"/>
    </xf>
    <xf numFmtId="0" fontId="5" fillId="0" borderId="86" xfId="0" applyFont="1" applyBorder="1" applyAlignment="1">
      <alignment horizontal="center" vertical="center" wrapText="1"/>
    </xf>
    <xf numFmtId="0" fontId="17" fillId="10" borderId="16" xfId="0" applyFont="1" applyFill="1" applyBorder="1" applyAlignment="1">
      <alignment horizontal="center" vertical="center" wrapText="1"/>
    </xf>
    <xf numFmtId="0" fontId="24" fillId="0" borderId="17" xfId="0" applyFont="1" applyBorder="1"/>
    <xf numFmtId="0" fontId="24" fillId="0" borderId="73" xfId="0" applyFont="1" applyBorder="1"/>
    <xf numFmtId="0" fontId="25" fillId="11" borderId="75" xfId="0" applyFont="1" applyFill="1" applyBorder="1" applyAlignment="1">
      <alignment horizontal="center" vertical="center" wrapText="1"/>
    </xf>
    <xf numFmtId="0" fontId="26" fillId="0" borderId="76" xfId="0" applyFont="1" applyBorder="1"/>
    <xf numFmtId="0" fontId="35" fillId="15" borderId="57" xfId="0" applyFont="1" applyFill="1" applyBorder="1" applyAlignment="1" applyProtection="1">
      <alignment horizontal="center" vertical="center" wrapText="1"/>
      <protection hidden="1"/>
    </xf>
    <xf numFmtId="0" fontId="35" fillId="15" borderId="128" xfId="0" applyFont="1" applyFill="1" applyBorder="1" applyAlignment="1" applyProtection="1">
      <alignment horizontal="center" vertical="center" wrapText="1"/>
      <protection hidden="1"/>
    </xf>
    <xf numFmtId="0" fontId="33" fillId="14" borderId="125" xfId="6" applyFont="1" applyFill="1" applyBorder="1" applyAlignment="1">
      <alignment horizontal="center" vertical="center" wrapText="1"/>
    </xf>
    <xf numFmtId="0" fontId="33" fillId="14" borderId="126" xfId="6" applyFont="1" applyFill="1" applyBorder="1" applyAlignment="1">
      <alignment horizontal="center" vertical="center" wrapText="1"/>
    </xf>
    <xf numFmtId="0" fontId="34" fillId="14" borderId="18" xfId="0" applyFont="1" applyFill="1" applyBorder="1" applyAlignment="1" applyProtection="1">
      <alignment horizontal="center" vertical="center" wrapText="1"/>
      <protection hidden="1"/>
    </xf>
    <xf numFmtId="0" fontId="34" fillId="14" borderId="21" xfId="0" applyFont="1" applyFill="1" applyBorder="1" applyAlignment="1" applyProtection="1">
      <alignment horizontal="center" vertical="center" wrapText="1"/>
      <protection hidden="1"/>
    </xf>
    <xf numFmtId="0" fontId="34" fillId="14" borderId="39" xfId="0" applyFont="1" applyFill="1" applyBorder="1" applyAlignment="1" applyProtection="1">
      <alignment horizontal="center" vertical="center"/>
      <protection hidden="1"/>
    </xf>
    <xf numFmtId="0" fontId="34" fillId="14" borderId="56" xfId="0" applyFont="1" applyFill="1" applyBorder="1" applyAlignment="1" applyProtection="1">
      <alignment horizontal="center" vertical="center"/>
      <protection hidden="1"/>
    </xf>
    <xf numFmtId="0" fontId="34" fillId="14" borderId="18" xfId="0" applyFont="1" applyFill="1" applyBorder="1" applyAlignment="1" applyProtection="1">
      <alignment horizontal="center" vertical="center"/>
      <protection hidden="1"/>
    </xf>
    <xf numFmtId="0" fontId="34" fillId="14" borderId="21" xfId="0" applyFont="1" applyFill="1" applyBorder="1" applyAlignment="1" applyProtection="1">
      <alignment horizontal="center" vertical="center"/>
      <protection hidden="1"/>
    </xf>
    <xf numFmtId="0" fontId="35" fillId="15" borderId="5" xfId="0" applyFont="1" applyFill="1" applyBorder="1" applyAlignment="1" applyProtection="1">
      <alignment horizontal="center" vertical="center" wrapText="1"/>
      <protection hidden="1"/>
    </xf>
    <xf numFmtId="0" fontId="14" fillId="12" borderId="53" xfId="10" applyFont="1" applyFill="1" applyBorder="1" applyAlignment="1">
      <alignment horizontal="center" vertical="center" wrapText="1"/>
    </xf>
    <xf numFmtId="0" fontId="14" fillId="12" borderId="52" xfId="10" applyFont="1" applyFill="1" applyBorder="1" applyAlignment="1">
      <alignment horizontal="center" vertical="center" wrapText="1"/>
    </xf>
    <xf numFmtId="0" fontId="14" fillId="12" borderId="1" xfId="10" applyFont="1" applyFill="1" applyAlignment="1">
      <alignment horizontal="center" vertical="center" wrapText="1"/>
    </xf>
    <xf numFmtId="0" fontId="14" fillId="12" borderId="41" xfId="10" applyFont="1" applyFill="1" applyBorder="1" applyAlignment="1">
      <alignment horizontal="center" vertical="center" wrapText="1"/>
    </xf>
    <xf numFmtId="0" fontId="16" fillId="12" borderId="45" xfId="10" applyFont="1" applyFill="1" applyBorder="1" applyAlignment="1">
      <alignment horizontal="center" vertical="center"/>
    </xf>
    <xf numFmtId="0" fontId="14" fillId="12" borderId="53" xfId="10" applyFont="1" applyFill="1" applyBorder="1" applyAlignment="1">
      <alignment horizontal="center" vertical="center"/>
    </xf>
    <xf numFmtId="0" fontId="14" fillId="12" borderId="52" xfId="10" applyFont="1" applyFill="1" applyBorder="1" applyAlignment="1">
      <alignment horizontal="center" vertical="center"/>
    </xf>
    <xf numFmtId="0" fontId="7" fillId="16" borderId="45" xfId="0" applyFont="1" applyFill="1" applyBorder="1" applyAlignment="1">
      <alignment horizontal="center" vertical="center"/>
    </xf>
    <xf numFmtId="0" fontId="7" fillId="16" borderId="46" xfId="0" applyFont="1" applyFill="1" applyBorder="1" applyAlignment="1">
      <alignment horizontal="center" vertical="center"/>
    </xf>
    <xf numFmtId="0" fontId="42" fillId="14" borderId="94" xfId="0" applyFont="1" applyFill="1" applyBorder="1" applyAlignment="1">
      <alignment horizontal="center" vertical="center" wrapText="1"/>
    </xf>
    <xf numFmtId="0" fontId="42" fillId="14" borderId="42" xfId="0" applyFont="1" applyFill="1" applyBorder="1" applyAlignment="1">
      <alignment horizontal="center" vertical="center" wrapText="1"/>
    </xf>
    <xf numFmtId="0" fontId="42" fillId="14" borderId="130" xfId="0" applyFont="1" applyFill="1" applyBorder="1" applyAlignment="1">
      <alignment horizontal="center" vertical="center" wrapText="1"/>
    </xf>
    <xf numFmtId="0" fontId="42" fillId="14" borderId="131" xfId="0" applyFont="1" applyFill="1" applyBorder="1" applyAlignment="1">
      <alignment horizontal="center" vertical="center" wrapText="1"/>
    </xf>
    <xf numFmtId="0" fontId="46" fillId="23" borderId="13" xfId="0" applyFont="1" applyFill="1" applyBorder="1" applyAlignment="1">
      <alignment horizontal="left" vertical="center" wrapText="1"/>
    </xf>
    <xf numFmtId="0" fontId="46" fillId="23" borderId="160" xfId="0" applyFont="1" applyFill="1" applyBorder="1" applyAlignment="1">
      <alignment horizontal="left" vertical="center"/>
    </xf>
    <xf numFmtId="0" fontId="46" fillId="23" borderId="13" xfId="0" applyFont="1" applyFill="1" applyBorder="1" applyAlignment="1">
      <alignment horizontal="center" vertical="center" wrapText="1"/>
    </xf>
    <xf numFmtId="0" fontId="46" fillId="23" borderId="160" xfId="0" applyFont="1" applyFill="1" applyBorder="1" applyAlignment="1">
      <alignment horizontal="center" vertical="center" wrapText="1"/>
    </xf>
    <xf numFmtId="0" fontId="46" fillId="18" borderId="8" xfId="0" applyFont="1" applyFill="1" applyBorder="1" applyAlignment="1">
      <alignment horizontal="center" vertical="center" wrapText="1"/>
    </xf>
    <xf numFmtId="0" fontId="46" fillId="18" borderId="10" xfId="0" applyFont="1" applyFill="1" applyBorder="1" applyAlignment="1">
      <alignment horizontal="center" vertical="center" wrapText="1"/>
    </xf>
    <xf numFmtId="0" fontId="46" fillId="18" borderId="9" xfId="0" applyFont="1" applyFill="1" applyBorder="1" applyAlignment="1">
      <alignment horizontal="center" vertical="center" wrapText="1"/>
    </xf>
    <xf numFmtId="0" fontId="46" fillId="18" borderId="134" xfId="0" applyFont="1" applyFill="1" applyBorder="1" applyAlignment="1">
      <alignment horizontal="center" vertical="center" wrapText="1"/>
    </xf>
    <xf numFmtId="0" fontId="46" fillId="18" borderId="13" xfId="0" applyFont="1" applyFill="1" applyBorder="1" applyAlignment="1">
      <alignment horizontal="center" vertical="center" wrapText="1"/>
    </xf>
    <xf numFmtId="0" fontId="46" fillId="18" borderId="93" xfId="0" applyFont="1" applyFill="1" applyBorder="1" applyAlignment="1">
      <alignment horizontal="center" vertical="center" wrapText="1"/>
    </xf>
    <xf numFmtId="0" fontId="46" fillId="18" borderId="133" xfId="0" applyFont="1" applyFill="1" applyBorder="1" applyAlignment="1">
      <alignment horizontal="center" vertical="center" wrapText="1"/>
    </xf>
    <xf numFmtId="0" fontId="46" fillId="18" borderId="55" xfId="0" applyFont="1" applyFill="1" applyBorder="1" applyAlignment="1">
      <alignment horizontal="left" vertical="center" wrapText="1"/>
    </xf>
    <xf numFmtId="0" fontId="46" fillId="18" borderId="52" xfId="0" applyFont="1" applyFill="1" applyBorder="1" applyAlignment="1">
      <alignment horizontal="left" vertical="center" wrapText="1"/>
    </xf>
    <xf numFmtId="0" fontId="46" fillId="18" borderId="2" xfId="0" applyFont="1" applyFill="1" applyBorder="1" applyAlignment="1">
      <alignment horizontal="left" vertical="center" wrapText="1"/>
    </xf>
    <xf numFmtId="0" fontId="46" fillId="18" borderId="41" xfId="0" applyFont="1" applyFill="1" applyBorder="1" applyAlignment="1">
      <alignment horizontal="left" vertical="center" wrapText="1"/>
    </xf>
    <xf numFmtId="0" fontId="46" fillId="18" borderId="44" xfId="0" applyFont="1" applyFill="1" applyBorder="1" applyAlignment="1">
      <alignment horizontal="left" vertical="center" wrapText="1"/>
    </xf>
    <xf numFmtId="0" fontId="46" fillId="18" borderId="46" xfId="0" applyFont="1" applyFill="1" applyBorder="1" applyAlignment="1">
      <alignment horizontal="left" vertical="center" wrapText="1"/>
    </xf>
    <xf numFmtId="0" fontId="46" fillId="18" borderId="55" xfId="0" applyFont="1" applyFill="1" applyBorder="1" applyAlignment="1">
      <alignment horizontal="center" vertical="center" wrapText="1"/>
    </xf>
    <xf numFmtId="0" fontId="46" fillId="18" borderId="53" xfId="0" applyFont="1" applyFill="1" applyBorder="1" applyAlignment="1">
      <alignment horizontal="center" vertical="center" wrapText="1"/>
    </xf>
    <xf numFmtId="0" fontId="46" fillId="18" borderId="52" xfId="0" applyFont="1" applyFill="1" applyBorder="1" applyAlignment="1">
      <alignment horizontal="center" vertical="center" wrapText="1"/>
    </xf>
    <xf numFmtId="0" fontId="46" fillId="18" borderId="2" xfId="0" applyFont="1" applyFill="1" applyBorder="1" applyAlignment="1">
      <alignment horizontal="center" vertical="center" wrapText="1"/>
    </xf>
    <xf numFmtId="0" fontId="46" fillId="18" borderId="0" xfId="0" applyFont="1" applyFill="1" applyAlignment="1">
      <alignment horizontal="center" vertical="center" wrapText="1"/>
    </xf>
    <xf numFmtId="0" fontId="46" fillId="18" borderId="41" xfId="0" applyFont="1" applyFill="1" applyBorder="1" applyAlignment="1">
      <alignment horizontal="center" vertical="center" wrapText="1"/>
    </xf>
    <xf numFmtId="0" fontId="46" fillId="18" borderId="44" xfId="0" applyFont="1" applyFill="1" applyBorder="1" applyAlignment="1">
      <alignment horizontal="center" vertical="center" wrapText="1"/>
    </xf>
    <xf numFmtId="0" fontId="46" fillId="18" borderId="45" xfId="0" applyFont="1" applyFill="1" applyBorder="1" applyAlignment="1">
      <alignment horizontal="center" vertical="center" wrapText="1"/>
    </xf>
    <xf numFmtId="0" fontId="46" fillId="18" borderId="46" xfId="0" applyFont="1" applyFill="1" applyBorder="1" applyAlignment="1">
      <alignment horizontal="center" vertical="center" wrapText="1"/>
    </xf>
    <xf numFmtId="0" fontId="46" fillId="19" borderId="55" xfId="0" applyFont="1" applyFill="1" applyBorder="1" applyAlignment="1">
      <alignment horizontal="left" vertical="center" wrapText="1"/>
    </xf>
    <xf numFmtId="0" fontId="46" fillId="19" borderId="53" xfId="0" applyFont="1" applyFill="1" applyBorder="1" applyAlignment="1">
      <alignment horizontal="left" vertical="center"/>
    </xf>
    <xf numFmtId="0" fontId="46" fillId="19" borderId="52" xfId="0" applyFont="1" applyFill="1" applyBorder="1" applyAlignment="1">
      <alignment horizontal="left" vertical="center"/>
    </xf>
    <xf numFmtId="0" fontId="46" fillId="19" borderId="2" xfId="0" applyFont="1" applyFill="1" applyBorder="1" applyAlignment="1">
      <alignment horizontal="left" vertical="center"/>
    </xf>
    <xf numFmtId="0" fontId="46" fillId="19" borderId="0" xfId="0" applyFont="1" applyFill="1" applyAlignment="1">
      <alignment horizontal="left" vertical="center"/>
    </xf>
    <xf numFmtId="0" fontId="46" fillId="19" borderId="41" xfId="0" applyFont="1" applyFill="1" applyBorder="1" applyAlignment="1">
      <alignment horizontal="left" vertical="center"/>
    </xf>
    <xf numFmtId="0" fontId="46" fillId="19" borderId="44" xfId="0" applyFont="1" applyFill="1" applyBorder="1" applyAlignment="1">
      <alignment horizontal="left" vertical="center"/>
    </xf>
    <xf numFmtId="0" fontId="46" fillId="19" borderId="45" xfId="0" applyFont="1" applyFill="1" applyBorder="1" applyAlignment="1">
      <alignment horizontal="left" vertical="center"/>
    </xf>
    <xf numFmtId="0" fontId="46" fillId="19" borderId="46" xfId="0" applyFont="1" applyFill="1" applyBorder="1" applyAlignment="1">
      <alignment horizontal="left" vertical="center"/>
    </xf>
    <xf numFmtId="0" fontId="49" fillId="15" borderId="0" xfId="0" applyFont="1" applyFill="1" applyAlignment="1">
      <alignment horizontal="center" vertical="center"/>
    </xf>
    <xf numFmtId="0" fontId="49" fillId="12" borderId="0" xfId="0" applyFont="1" applyFill="1" applyAlignment="1">
      <alignment horizontal="center"/>
    </xf>
    <xf numFmtId="0" fontId="46" fillId="12" borderId="0" xfId="0" applyFont="1" applyFill="1" applyAlignment="1">
      <alignment horizontal="left" vertical="center" wrapText="1"/>
    </xf>
    <xf numFmtId="0" fontId="46" fillId="17" borderId="13" xfId="0" applyFont="1" applyFill="1" applyBorder="1" applyAlignment="1">
      <alignment horizontal="left" vertical="center" wrapText="1"/>
    </xf>
    <xf numFmtId="0" fontId="46" fillId="17" borderId="133" xfId="0" applyFont="1" applyFill="1" applyBorder="1" applyAlignment="1">
      <alignment horizontal="left" vertical="center" wrapText="1"/>
    </xf>
    <xf numFmtId="0" fontId="46" fillId="18" borderId="8" xfId="0" applyFont="1" applyFill="1" applyBorder="1" applyAlignment="1">
      <alignment horizontal="left" vertical="center" wrapText="1"/>
    </xf>
    <xf numFmtId="0" fontId="46" fillId="18" borderId="13" xfId="0" applyFont="1" applyFill="1" applyBorder="1" applyAlignment="1">
      <alignment horizontal="left" vertical="center" wrapText="1"/>
    </xf>
    <xf numFmtId="0" fontId="46" fillId="18" borderId="133" xfId="0" applyFont="1" applyFill="1" applyBorder="1" applyAlignment="1">
      <alignment horizontal="left" vertical="center" wrapText="1"/>
    </xf>
    <xf numFmtId="0" fontId="46" fillId="18" borderId="55" xfId="0" applyFont="1" applyFill="1" applyBorder="1" applyAlignment="1">
      <alignment horizontal="center" vertical="center"/>
    </xf>
    <xf numFmtId="0" fontId="46" fillId="18" borderId="52" xfId="0" applyFont="1" applyFill="1" applyBorder="1" applyAlignment="1">
      <alignment horizontal="center" vertical="center"/>
    </xf>
    <xf numFmtId="0" fontId="46" fillId="18" borderId="2" xfId="0" applyFont="1" applyFill="1" applyBorder="1" applyAlignment="1">
      <alignment horizontal="center" vertical="center"/>
    </xf>
    <xf numFmtId="0" fontId="46" fillId="18" borderId="41" xfId="0" applyFont="1" applyFill="1" applyBorder="1" applyAlignment="1">
      <alignment horizontal="center" vertical="center"/>
    </xf>
    <xf numFmtId="0" fontId="46" fillId="18" borderId="44" xfId="0" applyFont="1" applyFill="1" applyBorder="1" applyAlignment="1">
      <alignment horizontal="center" vertical="center"/>
    </xf>
    <xf numFmtId="0" fontId="46" fillId="18" borderId="46" xfId="0" applyFont="1" applyFill="1" applyBorder="1" applyAlignment="1">
      <alignment horizontal="center" vertical="center"/>
    </xf>
    <xf numFmtId="0" fontId="46" fillId="18" borderId="13" xfId="0" applyFont="1" applyFill="1" applyBorder="1" applyAlignment="1">
      <alignment horizontal="center"/>
    </xf>
    <xf numFmtId="0" fontId="46" fillId="18" borderId="133" xfId="0" applyFont="1" applyFill="1" applyBorder="1" applyAlignment="1">
      <alignment horizontal="center"/>
    </xf>
    <xf numFmtId="0" fontId="50" fillId="19" borderId="55" xfId="0" applyFont="1" applyFill="1" applyBorder="1" applyAlignment="1">
      <alignment horizontal="left" vertical="center" wrapText="1"/>
    </xf>
    <xf numFmtId="0" fontId="50" fillId="19" borderId="52" xfId="0" applyFont="1" applyFill="1" applyBorder="1" applyAlignment="1">
      <alignment horizontal="left" vertical="center" wrapText="1"/>
    </xf>
    <xf numFmtId="0" fontId="50" fillId="19" borderId="2" xfId="0" applyFont="1" applyFill="1" applyBorder="1" applyAlignment="1">
      <alignment horizontal="left" vertical="center" wrapText="1"/>
    </xf>
    <xf numFmtId="0" fontId="50" fillId="19" borderId="41" xfId="0" applyFont="1" applyFill="1" applyBorder="1" applyAlignment="1">
      <alignment horizontal="left" vertical="center" wrapText="1"/>
    </xf>
    <xf numFmtId="0" fontId="50" fillId="19" borderId="44" xfId="0" applyFont="1" applyFill="1" applyBorder="1" applyAlignment="1">
      <alignment horizontal="left" vertical="center" wrapText="1"/>
    </xf>
    <xf numFmtId="0" fontId="50" fillId="19" borderId="46" xfId="0" applyFont="1" applyFill="1" applyBorder="1" applyAlignment="1">
      <alignment horizontal="left" vertical="center" wrapText="1"/>
    </xf>
    <xf numFmtId="0" fontId="50" fillId="19" borderId="2" xfId="0" applyFont="1" applyFill="1" applyBorder="1"/>
    <xf numFmtId="0" fontId="50" fillId="19" borderId="41" xfId="0" applyFont="1" applyFill="1" applyBorder="1"/>
    <xf numFmtId="0" fontId="50" fillId="19" borderId="44" xfId="0" applyFont="1" applyFill="1" applyBorder="1"/>
    <xf numFmtId="0" fontId="50" fillId="19" borderId="46" xfId="0" applyFont="1" applyFill="1" applyBorder="1"/>
    <xf numFmtId="0" fontId="52" fillId="18" borderId="13" xfId="0" applyFont="1" applyFill="1" applyBorder="1" applyAlignment="1">
      <alignment horizontal="center" vertical="center" wrapText="1"/>
    </xf>
    <xf numFmtId="0" fontId="52" fillId="18" borderId="133" xfId="0" applyFont="1" applyFill="1" applyBorder="1" applyAlignment="1">
      <alignment horizontal="center" vertical="center" wrapText="1"/>
    </xf>
    <xf numFmtId="0" fontId="46" fillId="18" borderId="13" xfId="0" applyFont="1" applyFill="1" applyBorder="1" applyAlignment="1">
      <alignment vertical="center" wrapText="1"/>
    </xf>
    <xf numFmtId="0" fontId="46" fillId="18" borderId="133" xfId="0" applyFont="1" applyFill="1" applyBorder="1" applyAlignment="1">
      <alignment vertical="center" wrapText="1"/>
    </xf>
    <xf numFmtId="0" fontId="51" fillId="18" borderId="13" xfId="0" applyFont="1" applyFill="1" applyBorder="1" applyAlignment="1">
      <alignment horizontal="center" vertical="center" wrapText="1"/>
    </xf>
    <xf numFmtId="0" fontId="51" fillId="18" borderId="133" xfId="0" applyFont="1" applyFill="1" applyBorder="1" applyAlignment="1">
      <alignment horizontal="center" vertical="center" wrapText="1"/>
    </xf>
    <xf numFmtId="0" fontId="46" fillId="8" borderId="8" xfId="0" applyFont="1" applyFill="1" applyBorder="1" applyAlignment="1">
      <alignment horizontal="center" vertical="center" wrapText="1"/>
    </xf>
    <xf numFmtId="0" fontId="46" fillId="8" borderId="10" xfId="0" applyFont="1" applyFill="1" applyBorder="1" applyAlignment="1">
      <alignment horizontal="center" vertical="center" wrapText="1"/>
    </xf>
    <xf numFmtId="0" fontId="46" fillId="8" borderId="9" xfId="0" applyFont="1" applyFill="1" applyBorder="1" applyAlignment="1">
      <alignment horizontal="center" vertical="center" wrapText="1"/>
    </xf>
    <xf numFmtId="0" fontId="46" fillId="8" borderId="134" xfId="0" applyFont="1" applyFill="1" applyBorder="1" applyAlignment="1">
      <alignment horizontal="center" vertical="center" wrapText="1"/>
    </xf>
    <xf numFmtId="0" fontId="46" fillId="8" borderId="13" xfId="0" applyFont="1" applyFill="1" applyBorder="1" applyAlignment="1">
      <alignment horizontal="center" vertical="center" wrapText="1"/>
    </xf>
    <xf numFmtId="0" fontId="46" fillId="8" borderId="93" xfId="0" applyFont="1" applyFill="1" applyBorder="1" applyAlignment="1">
      <alignment horizontal="center" vertical="center" wrapText="1"/>
    </xf>
    <xf numFmtId="0" fontId="46" fillId="8" borderId="133" xfId="0" applyFont="1" applyFill="1" applyBorder="1" applyAlignment="1">
      <alignment horizontal="center" vertical="center" wrapText="1"/>
    </xf>
    <xf numFmtId="0" fontId="46" fillId="8" borderId="55" xfId="0" applyFont="1" applyFill="1" applyBorder="1" applyAlignment="1">
      <alignment horizontal="left" vertical="center" wrapText="1"/>
    </xf>
    <xf numFmtId="0" fontId="46" fillId="8" borderId="52" xfId="0" applyFont="1" applyFill="1" applyBorder="1" applyAlignment="1">
      <alignment horizontal="left" vertical="center" wrapText="1"/>
    </xf>
    <xf numFmtId="0" fontId="46" fillId="8" borderId="2" xfId="0" applyFont="1" applyFill="1" applyBorder="1" applyAlignment="1">
      <alignment horizontal="left" vertical="center" wrapText="1"/>
    </xf>
    <xf numFmtId="0" fontId="46" fillId="8" borderId="41" xfId="0" applyFont="1" applyFill="1" applyBorder="1" applyAlignment="1">
      <alignment horizontal="left" vertical="center" wrapText="1"/>
    </xf>
    <xf numFmtId="0" fontId="46" fillId="8" borderId="44" xfId="0" applyFont="1" applyFill="1" applyBorder="1" applyAlignment="1">
      <alignment horizontal="left" vertical="center" wrapText="1"/>
    </xf>
    <xf numFmtId="0" fontId="46" fillId="8" borderId="46" xfId="0" applyFont="1" applyFill="1" applyBorder="1" applyAlignment="1">
      <alignment horizontal="left" vertical="center" wrapText="1"/>
    </xf>
    <xf numFmtId="0" fontId="46" fillId="8" borderId="55" xfId="0" applyFont="1" applyFill="1" applyBorder="1" applyAlignment="1">
      <alignment horizontal="center" vertical="center" wrapText="1"/>
    </xf>
    <xf numFmtId="0" fontId="46" fillId="8" borderId="53" xfId="0" applyFont="1" applyFill="1" applyBorder="1" applyAlignment="1">
      <alignment horizontal="center" vertical="center" wrapText="1"/>
    </xf>
    <xf numFmtId="0" fontId="46" fillId="8" borderId="52" xfId="0" applyFont="1" applyFill="1" applyBorder="1" applyAlignment="1">
      <alignment horizontal="center" vertical="center" wrapText="1"/>
    </xf>
    <xf numFmtId="0" fontId="46" fillId="8" borderId="2" xfId="0" applyFont="1" applyFill="1" applyBorder="1" applyAlignment="1">
      <alignment horizontal="center" vertical="center" wrapText="1"/>
    </xf>
    <xf numFmtId="0" fontId="46" fillId="8" borderId="0" xfId="0" applyFont="1" applyFill="1" applyAlignment="1">
      <alignment horizontal="center" vertical="center" wrapText="1"/>
    </xf>
    <xf numFmtId="0" fontId="46" fillId="8" borderId="41" xfId="0" applyFont="1" applyFill="1" applyBorder="1" applyAlignment="1">
      <alignment horizontal="center" vertical="center" wrapText="1"/>
    </xf>
    <xf numFmtId="0" fontId="46" fillId="8" borderId="44" xfId="0" applyFont="1" applyFill="1" applyBorder="1" applyAlignment="1">
      <alignment horizontal="center" vertical="center" wrapText="1"/>
    </xf>
    <xf numFmtId="0" fontId="46" fillId="8" borderId="45" xfId="0" applyFont="1" applyFill="1" applyBorder="1" applyAlignment="1">
      <alignment horizontal="center" vertical="center" wrapText="1"/>
    </xf>
    <xf numFmtId="0" fontId="46" fillId="8" borderId="46" xfId="0" applyFont="1" applyFill="1" applyBorder="1" applyAlignment="1">
      <alignment horizontal="center" vertical="center" wrapText="1"/>
    </xf>
    <xf numFmtId="0" fontId="46" fillId="0" borderId="0" xfId="0" applyFont="1" applyAlignment="1">
      <alignment horizontal="left" vertical="center" wrapText="1"/>
    </xf>
    <xf numFmtId="0" fontId="46" fillId="20" borderId="13" xfId="0" applyFont="1" applyFill="1" applyBorder="1" applyAlignment="1">
      <alignment horizontal="left" vertical="center" wrapText="1"/>
    </xf>
    <xf numFmtId="0" fontId="46" fillId="20" borderId="133" xfId="0" applyFont="1" applyFill="1" applyBorder="1" applyAlignment="1">
      <alignment horizontal="left" vertical="center" wrapText="1"/>
    </xf>
    <xf numFmtId="0" fontId="46" fillId="0" borderId="0" xfId="0" applyFont="1" applyAlignment="1">
      <alignment horizontal="center" vertical="center" wrapText="1"/>
    </xf>
    <xf numFmtId="0" fontId="50" fillId="19" borderId="0" xfId="0" applyFont="1" applyFill="1" applyAlignment="1">
      <alignment horizontal="left" vertical="center" wrapText="1"/>
    </xf>
    <xf numFmtId="0" fontId="46" fillId="8" borderId="8" xfId="0" applyFont="1" applyFill="1" applyBorder="1" applyAlignment="1">
      <alignment horizontal="left" vertical="center" wrapText="1"/>
    </xf>
    <xf numFmtId="0" fontId="46" fillId="8" borderId="13" xfId="0" applyFont="1" applyFill="1" applyBorder="1" applyAlignment="1">
      <alignment horizontal="left" vertical="center" wrapText="1"/>
    </xf>
    <xf numFmtId="0" fontId="46" fillId="8" borderId="133" xfId="0" applyFont="1" applyFill="1" applyBorder="1" applyAlignment="1">
      <alignment horizontal="left" vertical="center" wrapText="1"/>
    </xf>
    <xf numFmtId="0" fontId="46" fillId="8" borderId="55" xfId="0" applyFont="1" applyFill="1" applyBorder="1" applyAlignment="1">
      <alignment horizontal="center" vertical="center"/>
    </xf>
    <xf numFmtId="0" fontId="46" fillId="8" borderId="52" xfId="0" applyFont="1" applyFill="1" applyBorder="1" applyAlignment="1">
      <alignment horizontal="center" vertical="center"/>
    </xf>
    <xf numFmtId="0" fontId="46" fillId="8" borderId="2" xfId="0" applyFont="1" applyFill="1" applyBorder="1" applyAlignment="1">
      <alignment horizontal="center" vertical="center"/>
    </xf>
    <xf numFmtId="0" fontId="46" fillId="8" borderId="41" xfId="0" applyFont="1" applyFill="1" applyBorder="1" applyAlignment="1">
      <alignment horizontal="center" vertical="center"/>
    </xf>
    <xf numFmtId="0" fontId="46" fillId="8" borderId="44" xfId="0" applyFont="1" applyFill="1" applyBorder="1" applyAlignment="1">
      <alignment horizontal="center" vertical="center"/>
    </xf>
    <xf numFmtId="0" fontId="46" fillId="8" borderId="46" xfId="0" applyFont="1" applyFill="1" applyBorder="1" applyAlignment="1">
      <alignment horizontal="center" vertical="center"/>
    </xf>
    <xf numFmtId="0" fontId="46" fillId="8" borderId="13" xfId="0" applyFont="1" applyFill="1" applyBorder="1" applyAlignment="1">
      <alignment horizontal="center"/>
    </xf>
    <xf numFmtId="0" fontId="46" fillId="8" borderId="133" xfId="0" applyFont="1" applyFill="1" applyBorder="1" applyAlignment="1">
      <alignment horizontal="center"/>
    </xf>
    <xf numFmtId="0" fontId="55" fillId="8" borderId="13" xfId="0" applyFont="1" applyFill="1" applyBorder="1" applyAlignment="1">
      <alignment horizontal="left" vertical="center" wrapText="1"/>
    </xf>
    <xf numFmtId="0" fontId="55" fillId="8" borderId="133" xfId="0" applyFont="1" applyFill="1" applyBorder="1" applyAlignment="1">
      <alignment horizontal="left" vertical="center"/>
    </xf>
    <xf numFmtId="0" fontId="51" fillId="22" borderId="13" xfId="0" applyFont="1" applyFill="1" applyBorder="1" applyAlignment="1">
      <alignment horizontal="center" vertical="center" wrapText="1"/>
    </xf>
    <xf numFmtId="0" fontId="51" fillId="22" borderId="133" xfId="0" applyFont="1" applyFill="1" applyBorder="1" applyAlignment="1">
      <alignment horizontal="center" vertical="center" wrapText="1"/>
    </xf>
    <xf numFmtId="0" fontId="46" fillId="8" borderId="13" xfId="0" applyFont="1" applyFill="1" applyBorder="1" applyAlignment="1">
      <alignment vertical="center" wrapText="1"/>
    </xf>
    <xf numFmtId="0" fontId="46" fillId="8" borderId="133" xfId="0" applyFont="1" applyFill="1" applyBorder="1" applyAlignment="1">
      <alignment vertical="center" wrapText="1"/>
    </xf>
    <xf numFmtId="0" fontId="54" fillId="22" borderId="13" xfId="0" applyFont="1" applyFill="1" applyBorder="1" applyAlignment="1">
      <alignment horizontal="center" vertical="center" wrapText="1"/>
    </xf>
    <xf numFmtId="0" fontId="54" fillId="22" borderId="133" xfId="0" applyFont="1" applyFill="1" applyBorder="1" applyAlignment="1">
      <alignment horizontal="center" vertical="center" wrapText="1"/>
    </xf>
    <xf numFmtId="0" fontId="53" fillId="22" borderId="13" xfId="0" applyFont="1" applyFill="1" applyBorder="1" applyAlignment="1">
      <alignment horizontal="left" vertical="center" wrapText="1"/>
    </xf>
    <xf numFmtId="0" fontId="53" fillId="22" borderId="133" xfId="0" applyFont="1" applyFill="1" applyBorder="1" applyAlignment="1">
      <alignment horizontal="left" vertical="center"/>
    </xf>
    <xf numFmtId="0" fontId="52" fillId="22" borderId="13" xfId="0" applyFont="1" applyFill="1" applyBorder="1" applyAlignment="1">
      <alignment horizontal="center" vertical="center" wrapText="1"/>
    </xf>
    <xf numFmtId="0" fontId="52" fillId="22" borderId="133" xfId="0" applyFont="1" applyFill="1" applyBorder="1" applyAlignment="1">
      <alignment horizontal="center" vertical="center" wrapText="1"/>
    </xf>
    <xf numFmtId="0" fontId="46" fillId="8" borderId="133" xfId="0" applyFont="1" applyFill="1" applyBorder="1" applyAlignment="1">
      <alignment horizontal="left" vertical="center"/>
    </xf>
    <xf numFmtId="0" fontId="46" fillId="23" borderId="8" xfId="0" applyFont="1" applyFill="1" applyBorder="1" applyAlignment="1">
      <alignment horizontal="center" vertical="center" wrapText="1"/>
    </xf>
    <xf numFmtId="0" fontId="46" fillId="23" borderId="10" xfId="0" applyFont="1" applyFill="1" applyBorder="1" applyAlignment="1">
      <alignment horizontal="center" vertical="center" wrapText="1"/>
    </xf>
    <xf numFmtId="0" fontId="46" fillId="23" borderId="9" xfId="0" applyFont="1" applyFill="1" applyBorder="1" applyAlignment="1">
      <alignment horizontal="center" vertical="center" wrapText="1"/>
    </xf>
    <xf numFmtId="0" fontId="46" fillId="23" borderId="134" xfId="0" applyFont="1" applyFill="1" applyBorder="1" applyAlignment="1">
      <alignment horizontal="center" vertical="center" wrapText="1"/>
    </xf>
    <xf numFmtId="0" fontId="46" fillId="23" borderId="93" xfId="0" applyFont="1" applyFill="1" applyBorder="1" applyAlignment="1">
      <alignment horizontal="center" vertical="center" wrapText="1"/>
    </xf>
    <xf numFmtId="0" fontId="46" fillId="23" borderId="133" xfId="0" applyFont="1" applyFill="1" applyBorder="1" applyAlignment="1">
      <alignment horizontal="center" vertical="center" wrapText="1"/>
    </xf>
    <xf numFmtId="0" fontId="46" fillId="23" borderId="55" xfId="0" applyFont="1" applyFill="1" applyBorder="1" applyAlignment="1">
      <alignment horizontal="left" vertical="center" wrapText="1"/>
    </xf>
    <xf numFmtId="0" fontId="46" fillId="23" borderId="52" xfId="0" applyFont="1" applyFill="1" applyBorder="1" applyAlignment="1">
      <alignment horizontal="left" vertical="center" wrapText="1"/>
    </xf>
    <xf numFmtId="0" fontId="46" fillId="23" borderId="2" xfId="0" applyFont="1" applyFill="1" applyBorder="1" applyAlignment="1">
      <alignment horizontal="left" vertical="center" wrapText="1"/>
    </xf>
    <xf numFmtId="0" fontId="46" fillId="23" borderId="41" xfId="0" applyFont="1" applyFill="1" applyBorder="1" applyAlignment="1">
      <alignment horizontal="left" vertical="center" wrapText="1"/>
    </xf>
    <xf numFmtId="0" fontId="46" fillId="23" borderId="44" xfId="0" applyFont="1" applyFill="1" applyBorder="1" applyAlignment="1">
      <alignment horizontal="left" vertical="center" wrapText="1"/>
    </xf>
    <xf numFmtId="0" fontId="46" fillId="23" borderId="46" xfId="0" applyFont="1" applyFill="1" applyBorder="1" applyAlignment="1">
      <alignment horizontal="left" vertical="center" wrapText="1"/>
    </xf>
    <xf numFmtId="0" fontId="46" fillId="23" borderId="55" xfId="0" applyFont="1" applyFill="1" applyBorder="1" applyAlignment="1">
      <alignment horizontal="center" vertical="center" wrapText="1"/>
    </xf>
    <xf numFmtId="0" fontId="46" fillId="23" borderId="53" xfId="0" applyFont="1" applyFill="1" applyBorder="1" applyAlignment="1">
      <alignment horizontal="center" vertical="center" wrapText="1"/>
    </xf>
    <xf numFmtId="0" fontId="46" fillId="23" borderId="52" xfId="0" applyFont="1" applyFill="1" applyBorder="1" applyAlignment="1">
      <alignment horizontal="center" vertical="center" wrapText="1"/>
    </xf>
    <xf numFmtId="0" fontId="46" fillId="23" borderId="2" xfId="0" applyFont="1" applyFill="1" applyBorder="1" applyAlignment="1">
      <alignment horizontal="center" vertical="center" wrapText="1"/>
    </xf>
    <xf numFmtId="0" fontId="46" fillId="23" borderId="0" xfId="0" applyFont="1" applyFill="1" applyAlignment="1">
      <alignment horizontal="center" vertical="center" wrapText="1"/>
    </xf>
    <xf numFmtId="0" fontId="46" fillId="23" borderId="41" xfId="0" applyFont="1" applyFill="1" applyBorder="1" applyAlignment="1">
      <alignment horizontal="center" vertical="center" wrapText="1"/>
    </xf>
    <xf numFmtId="0" fontId="46" fillId="23" borderId="44" xfId="0" applyFont="1" applyFill="1" applyBorder="1" applyAlignment="1">
      <alignment horizontal="center" vertical="center" wrapText="1"/>
    </xf>
    <xf numFmtId="0" fontId="46" fillId="23" borderId="45" xfId="0" applyFont="1" applyFill="1" applyBorder="1" applyAlignment="1">
      <alignment horizontal="center" vertical="center" wrapText="1"/>
    </xf>
    <xf numFmtId="0" fontId="46" fillId="23" borderId="46" xfId="0" applyFont="1" applyFill="1" applyBorder="1" applyAlignment="1">
      <alignment horizontal="center" vertical="center" wrapText="1"/>
    </xf>
    <xf numFmtId="0" fontId="46" fillId="23" borderId="8" xfId="0" applyFont="1" applyFill="1" applyBorder="1" applyAlignment="1">
      <alignment horizontal="left" vertical="center" wrapText="1"/>
    </xf>
    <xf numFmtId="0" fontId="46" fillId="23" borderId="133" xfId="0" applyFont="1" applyFill="1" applyBorder="1" applyAlignment="1">
      <alignment horizontal="left" vertical="center" wrapText="1"/>
    </xf>
    <xf numFmtId="0" fontId="46" fillId="23" borderId="55" xfId="0" applyFont="1" applyFill="1" applyBorder="1" applyAlignment="1">
      <alignment horizontal="center" vertical="center"/>
    </xf>
    <xf numFmtId="0" fontId="46" fillId="23" borderId="52" xfId="0" applyFont="1" applyFill="1" applyBorder="1" applyAlignment="1">
      <alignment horizontal="center" vertical="center"/>
    </xf>
    <xf numFmtId="0" fontId="46" fillId="23" borderId="2" xfId="0" applyFont="1" applyFill="1" applyBorder="1" applyAlignment="1">
      <alignment horizontal="center" vertical="center"/>
    </xf>
    <xf numFmtId="0" fontId="46" fillId="23" borderId="41" xfId="0" applyFont="1" applyFill="1" applyBorder="1" applyAlignment="1">
      <alignment horizontal="center" vertical="center"/>
    </xf>
    <xf numFmtId="0" fontId="46" fillId="23" borderId="44" xfId="0" applyFont="1" applyFill="1" applyBorder="1" applyAlignment="1">
      <alignment horizontal="center" vertical="center"/>
    </xf>
    <xf numFmtId="0" fontId="46" fillId="23" borderId="46" xfId="0" applyFont="1" applyFill="1" applyBorder="1" applyAlignment="1">
      <alignment horizontal="center" vertical="center"/>
    </xf>
    <xf numFmtId="0" fontId="46" fillId="23" borderId="13" xfId="0" applyFont="1" applyFill="1" applyBorder="1" applyAlignment="1">
      <alignment horizontal="center"/>
    </xf>
    <xf numFmtId="0" fontId="46" fillId="23" borderId="133" xfId="0" applyFont="1" applyFill="1" applyBorder="1" applyAlignment="1">
      <alignment horizontal="center"/>
    </xf>
    <xf numFmtId="0" fontId="46" fillId="23" borderId="13" xfId="0" applyFont="1" applyFill="1" applyBorder="1" applyAlignment="1">
      <alignment horizontal="left" wrapText="1"/>
    </xf>
    <xf numFmtId="0" fontId="46" fillId="23" borderId="160" xfId="0" applyFont="1" applyFill="1" applyBorder="1" applyAlignment="1">
      <alignment horizontal="left"/>
    </xf>
    <xf numFmtId="0" fontId="46" fillId="23" borderId="13" xfId="0" applyFont="1" applyFill="1" applyBorder="1" applyAlignment="1">
      <alignment horizontal="center" wrapText="1"/>
    </xf>
    <xf numFmtId="0" fontId="46" fillId="23" borderId="160" xfId="0" applyFont="1" applyFill="1" applyBorder="1" applyAlignment="1">
      <alignment horizontal="center" wrapText="1"/>
    </xf>
    <xf numFmtId="0" fontId="46" fillId="23" borderId="157" xfId="0" applyFont="1" applyFill="1" applyBorder="1" applyAlignment="1">
      <alignment horizontal="center" vertical="center"/>
    </xf>
    <xf numFmtId="0" fontId="46" fillId="23" borderId="158" xfId="0" applyFont="1" applyFill="1" applyBorder="1" applyAlignment="1">
      <alignment horizontal="center" vertical="center"/>
    </xf>
    <xf numFmtId="0" fontId="46" fillId="23" borderId="159" xfId="0" applyFont="1" applyFill="1" applyBorder="1" applyAlignment="1">
      <alignment horizontal="center" vertical="center"/>
    </xf>
    <xf numFmtId="0" fontId="46" fillId="23" borderId="155" xfId="0" applyFont="1" applyFill="1" applyBorder="1" applyAlignment="1">
      <alignment horizontal="center" vertical="center"/>
    </xf>
    <xf numFmtId="0" fontId="46" fillId="0" borderId="53" xfId="0" applyFont="1" applyBorder="1" applyAlignment="1">
      <alignment horizontal="left" vertical="center" wrapText="1"/>
    </xf>
    <xf numFmtId="0" fontId="46" fillId="0" borderId="53" xfId="0" applyFont="1" applyBorder="1" applyAlignment="1">
      <alignment horizontal="center" vertical="center" wrapText="1"/>
    </xf>
    <xf numFmtId="9" fontId="7" fillId="26" borderId="14" xfId="1" applyFont="1" applyFill="1" applyBorder="1" applyAlignment="1">
      <alignment horizontal="center" vertical="center"/>
    </xf>
    <xf numFmtId="9" fontId="7" fillId="26" borderId="15" xfId="1" applyFont="1" applyFill="1" applyBorder="1" applyAlignment="1">
      <alignment horizontal="center" vertical="center"/>
    </xf>
    <xf numFmtId="0" fontId="7" fillId="4" borderId="39" xfId="0" applyFont="1" applyFill="1" applyBorder="1" applyAlignment="1">
      <alignment horizontal="center" vertical="center"/>
    </xf>
    <xf numFmtId="0" fontId="7" fillId="4" borderId="48" xfId="0" applyFont="1" applyFill="1" applyBorder="1" applyAlignment="1">
      <alignment horizontal="center" vertical="center"/>
    </xf>
    <xf numFmtId="0" fontId="7" fillId="4" borderId="3" xfId="0" applyFont="1" applyFill="1" applyBorder="1" applyAlignment="1">
      <alignment horizontal="center"/>
    </xf>
    <xf numFmtId="0" fontId="7" fillId="4" borderId="47" xfId="0" applyFont="1" applyFill="1" applyBorder="1" applyAlignment="1">
      <alignment horizontal="center"/>
    </xf>
    <xf numFmtId="0" fontId="7" fillId="4" borderId="4" xfId="0" applyFont="1" applyFill="1" applyBorder="1" applyAlignment="1">
      <alignment horizontal="center"/>
    </xf>
    <xf numFmtId="9" fontId="7" fillId="4" borderId="14" xfId="1" applyFont="1" applyFill="1" applyBorder="1" applyAlignment="1">
      <alignment horizontal="center" vertical="center"/>
    </xf>
    <xf numFmtId="9" fontId="7" fillId="4" borderId="11" xfId="1" applyFont="1" applyFill="1" applyBorder="1" applyAlignment="1">
      <alignment horizontal="center" vertical="center"/>
    </xf>
    <xf numFmtId="9" fontId="7" fillId="4" borderId="7" xfId="1" applyFont="1" applyFill="1" applyBorder="1" applyAlignment="1">
      <alignment horizontal="center" vertical="center"/>
    </xf>
    <xf numFmtId="9" fontId="7" fillId="4" borderId="15" xfId="1" applyFont="1" applyFill="1" applyBorder="1" applyAlignment="1">
      <alignment horizontal="center" vertical="center"/>
    </xf>
    <xf numFmtId="9" fontId="7" fillId="4" borderId="12" xfId="1" applyFont="1" applyFill="1" applyBorder="1" applyAlignment="1">
      <alignment horizontal="center" vertical="center"/>
    </xf>
  </cellXfs>
  <cellStyles count="28">
    <cellStyle name="Hipervínculo" xfId="27" xr:uid="{BE73FD1D-B792-449A-B806-597C8D6B26D9}"/>
    <cellStyle name="Hipervínculo 2" xfId="12" xr:uid="{00000000-0005-0000-0000-000001000000}"/>
    <cellStyle name="Hyperlink" xfId="26" xr:uid="{00000000-0005-0000-0000-000002000000}"/>
    <cellStyle name="Normal" xfId="0" builtinId="0"/>
    <cellStyle name="Normal 2" xfId="3" xr:uid="{00000000-0005-0000-0000-000004000000}"/>
    <cellStyle name="Normal 2 2" xfId="6" xr:uid="{00000000-0005-0000-0000-000005000000}"/>
    <cellStyle name="Normal 2 2 2" xfId="10" xr:uid="{00000000-0005-0000-0000-000006000000}"/>
    <cellStyle name="Normal 2 3" xfId="9" xr:uid="{00000000-0005-0000-0000-000007000000}"/>
    <cellStyle name="Normal 3" xfId="5" xr:uid="{00000000-0005-0000-0000-000008000000}"/>
    <cellStyle name="Normal 3 2" xfId="23" xr:uid="{00000000-0005-0000-0000-000009000000}"/>
    <cellStyle name="Normal 4" xfId="13" xr:uid="{00000000-0005-0000-0000-00000A000000}"/>
    <cellStyle name="Normal 5" xfId="15" xr:uid="{00000000-0005-0000-0000-00000B000000}"/>
    <cellStyle name="Normal 5 2" xfId="2" xr:uid="{00000000-0005-0000-0000-00000C000000}"/>
    <cellStyle name="Normal 5 2 2" xfId="7" xr:uid="{00000000-0005-0000-0000-00000D000000}"/>
    <cellStyle name="Normal 5 2 2 2" xfId="21" xr:uid="{00000000-0005-0000-0000-00000E000000}"/>
    <cellStyle name="Normal 5 2 2 3" xfId="25" xr:uid="{00000000-0005-0000-0000-00000F000000}"/>
    <cellStyle name="Normal 5 2 3" xfId="17" xr:uid="{00000000-0005-0000-0000-000010000000}"/>
    <cellStyle name="Normal 5 3" xfId="20" xr:uid="{00000000-0005-0000-0000-000011000000}"/>
    <cellStyle name="Normal 6" xfId="16" xr:uid="{00000000-0005-0000-0000-000012000000}"/>
    <cellStyle name="Normal 7" xfId="11" xr:uid="{00000000-0005-0000-0000-000013000000}"/>
    <cellStyle name="Normal 8" xfId="24" xr:uid="{00000000-0005-0000-0000-000014000000}"/>
    <cellStyle name="Porcentaje" xfId="1" builtinId="5"/>
    <cellStyle name="Porcentaje 2" xfId="14" xr:uid="{00000000-0005-0000-0000-000016000000}"/>
    <cellStyle name="Porcentaje 3" xfId="19" xr:uid="{00000000-0005-0000-0000-000017000000}"/>
    <cellStyle name="Porcentual 2" xfId="4" xr:uid="{00000000-0005-0000-0000-000018000000}"/>
    <cellStyle name="Porcentual 2 2" xfId="8" xr:uid="{00000000-0005-0000-0000-000019000000}"/>
    <cellStyle name="Porcentual 2 2 2" xfId="22" xr:uid="{00000000-0005-0000-0000-00001A000000}"/>
    <cellStyle name="Porcentual 2 3" xfId="18"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83820</xdr:colOff>
      <xdr:row>0</xdr:row>
      <xdr:rowOff>36195</xdr:rowOff>
    </xdr:from>
    <xdr:to>
      <xdr:col>0</xdr:col>
      <xdr:colOff>1455361</xdr:colOff>
      <xdr:row>2</xdr:row>
      <xdr:rowOff>94203</xdr:rowOff>
    </xdr:to>
    <xdr:pic>
      <xdr:nvPicPr>
        <xdr:cNvPr id="6" name="2 Imagen">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83820" y="36195"/>
          <a:ext cx="1371541" cy="4348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381000</xdr:colOff>
      <xdr:row>1</xdr:row>
      <xdr:rowOff>28576</xdr:rowOff>
    </xdr:from>
    <xdr:to>
      <xdr:col>2</xdr:col>
      <xdr:colOff>217524</xdr:colOff>
      <xdr:row>3</xdr:row>
      <xdr:rowOff>161926</xdr:rowOff>
    </xdr:to>
    <xdr:pic>
      <xdr:nvPicPr>
        <xdr:cNvPr id="2" name="2 Imagen">
          <a:extLst>
            <a:ext uri="{FF2B5EF4-FFF2-40B4-BE49-F238E27FC236}">
              <a16:creationId xmlns:a16="http://schemas.microsoft.com/office/drawing/2014/main" id="{18D0D598-1A99-4F50-83B1-8015B0C914E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1066800" y="190501"/>
          <a:ext cx="931899" cy="457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542925</xdr:colOff>
      <xdr:row>1</xdr:row>
      <xdr:rowOff>47625</xdr:rowOff>
    </xdr:from>
    <xdr:ext cx="1590675" cy="744855"/>
    <xdr:pic>
      <xdr:nvPicPr>
        <xdr:cNvPr id="2" name="image1.jpg">
          <a:extLst>
            <a:ext uri="{FF2B5EF4-FFF2-40B4-BE49-F238E27FC236}">
              <a16:creationId xmlns:a16="http://schemas.microsoft.com/office/drawing/2014/main" id="{5B1082C1-BB64-41BE-A0B6-EC83AF3DA438}"/>
            </a:ext>
          </a:extLst>
        </xdr:cNvPr>
        <xdr:cNvPicPr preferRelativeResize="0"/>
      </xdr:nvPicPr>
      <xdr:blipFill>
        <a:blip xmlns:r="http://schemas.openxmlformats.org/officeDocument/2006/relationships" r:embed="rId1" cstate="print"/>
        <a:stretch>
          <a:fillRect/>
        </a:stretch>
      </xdr:blipFill>
      <xdr:spPr>
        <a:xfrm>
          <a:off x="771525" y="209550"/>
          <a:ext cx="1590675" cy="74485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0</xdr:col>
      <xdr:colOff>83820</xdr:colOff>
      <xdr:row>2</xdr:row>
      <xdr:rowOff>36196</xdr:rowOff>
    </xdr:from>
    <xdr:to>
      <xdr:col>0</xdr:col>
      <xdr:colOff>1287449</xdr:colOff>
      <xdr:row>5</xdr:row>
      <xdr:rowOff>57152</xdr:rowOff>
    </xdr:to>
    <xdr:pic>
      <xdr:nvPicPr>
        <xdr:cNvPr id="2" name="2 Imagen">
          <a:extLst>
            <a:ext uri="{FF2B5EF4-FFF2-40B4-BE49-F238E27FC236}">
              <a16:creationId xmlns:a16="http://schemas.microsoft.com/office/drawing/2014/main" id="{2B4C0F8D-1087-43F3-911A-CCE461FA35D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83820" y="36196"/>
          <a:ext cx="1232204" cy="4876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1692729</xdr:colOff>
      <xdr:row>2</xdr:row>
      <xdr:rowOff>38100</xdr:rowOff>
    </xdr:to>
    <xdr:pic>
      <xdr:nvPicPr>
        <xdr:cNvPr id="2" name="2 Imagen">
          <a:extLst>
            <a:ext uri="{FF2B5EF4-FFF2-40B4-BE49-F238E27FC236}">
              <a16:creationId xmlns:a16="http://schemas.microsoft.com/office/drawing/2014/main" id="{DCED8CBB-FC7E-4383-85CD-3DD2435F6F4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0" y="0"/>
          <a:ext cx="1695450" cy="4953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bit.ly/3utH6Gy"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
  <sheetViews>
    <sheetView topLeftCell="D1" zoomScaleNormal="100" workbookViewId="0">
      <pane ySplit="7" topLeftCell="A8" activePane="bottomLeft" state="frozen"/>
      <selection activeCell="F1" sqref="F1"/>
      <selection pane="bottomLeft" activeCell="H26" sqref="H26"/>
    </sheetView>
  </sheetViews>
  <sheetFormatPr baseColWidth="10" defaultColWidth="11.5" defaultRowHeight="18.75"/>
  <cols>
    <col min="1" max="1" width="29" style="6" customWidth="1"/>
    <col min="2" max="2" width="64.5" style="6" customWidth="1"/>
    <col min="3" max="3" width="82" style="6" customWidth="1"/>
    <col min="4" max="4" width="17.1640625" style="6" customWidth="1"/>
    <col min="5" max="5" width="42.6640625" style="6" customWidth="1"/>
    <col min="6" max="7" width="11.5" style="6"/>
    <col min="8" max="8" width="62.33203125" style="6" customWidth="1"/>
    <col min="9" max="9" width="44.5" style="6" customWidth="1"/>
    <col min="10" max="10" width="24.1640625" style="6" customWidth="1"/>
    <col min="11" max="11" width="32" style="6" customWidth="1"/>
    <col min="12" max="16384" width="11.5" style="6"/>
  </cols>
  <sheetData>
    <row r="1" spans="1:11" ht="15" customHeight="1">
      <c r="A1" s="38"/>
      <c r="B1" s="332" t="s">
        <v>0</v>
      </c>
      <c r="C1" s="332"/>
      <c r="D1" s="332"/>
      <c r="E1" s="333"/>
      <c r="H1" s="349" t="s">
        <v>1</v>
      </c>
      <c r="I1" s="350"/>
      <c r="J1" s="350"/>
      <c r="K1" s="351"/>
    </row>
    <row r="2" spans="1:11" ht="15" customHeight="1">
      <c r="A2" s="7"/>
      <c r="B2" s="334" t="s">
        <v>2</v>
      </c>
      <c r="C2" s="334"/>
      <c r="D2" s="334"/>
      <c r="E2" s="335"/>
      <c r="H2" s="352"/>
      <c r="I2" s="353"/>
      <c r="J2" s="353"/>
      <c r="K2" s="354"/>
    </row>
    <row r="3" spans="1:11" ht="15" customHeight="1" thickBot="1">
      <c r="A3" s="34"/>
      <c r="B3" s="336" t="s">
        <v>3</v>
      </c>
      <c r="C3" s="336"/>
      <c r="D3" s="35" t="s">
        <v>4</v>
      </c>
      <c r="E3" s="36"/>
      <c r="H3" s="355"/>
      <c r="I3" s="356"/>
      <c r="J3" s="356"/>
      <c r="K3" s="357"/>
    </row>
    <row r="4" spans="1:11" ht="15" customHeight="1" thickBot="1">
      <c r="A4" s="8"/>
      <c r="B4" s="9"/>
      <c r="C4" s="9"/>
      <c r="E4" s="10"/>
    </row>
    <row r="5" spans="1:11" ht="15" customHeight="1" thickBot="1">
      <c r="A5" s="337" t="s">
        <v>5</v>
      </c>
      <c r="B5" s="338"/>
      <c r="C5" s="338"/>
      <c r="D5" s="338"/>
      <c r="E5" s="338"/>
    </row>
    <row r="6" spans="1:11" ht="23.25" customHeight="1" thickBot="1">
      <c r="A6" s="339" t="s">
        <v>6</v>
      </c>
      <c r="B6" s="341" t="s">
        <v>7</v>
      </c>
      <c r="C6" s="343" t="s">
        <v>8</v>
      </c>
      <c r="D6" s="345" t="s">
        <v>9</v>
      </c>
      <c r="E6" s="347" t="s">
        <v>10</v>
      </c>
      <c r="H6" s="358" t="s">
        <v>652</v>
      </c>
      <c r="I6" s="359"/>
      <c r="J6" s="359"/>
      <c r="K6" s="360"/>
    </row>
    <row r="7" spans="1:11" ht="54.75" customHeight="1" thickBot="1">
      <c r="A7" s="340"/>
      <c r="B7" s="342"/>
      <c r="C7" s="344"/>
      <c r="D7" s="346"/>
      <c r="E7" s="348"/>
      <c r="H7" s="213" t="s">
        <v>11</v>
      </c>
      <c r="I7" s="214" t="s">
        <v>12</v>
      </c>
      <c r="J7" s="299" t="s">
        <v>13</v>
      </c>
      <c r="K7" s="216" t="s">
        <v>14</v>
      </c>
    </row>
    <row r="8" spans="1:11" ht="96.75" customHeight="1" thickBot="1">
      <c r="A8" s="11" t="s">
        <v>15</v>
      </c>
      <c r="B8" s="12" t="s">
        <v>16</v>
      </c>
      <c r="C8" s="13" t="s">
        <v>17</v>
      </c>
      <c r="D8" s="85" t="s">
        <v>18</v>
      </c>
      <c r="E8" s="14" t="s">
        <v>19</v>
      </c>
      <c r="H8" s="300" t="s">
        <v>686</v>
      </c>
      <c r="I8" s="301" t="s">
        <v>687</v>
      </c>
      <c r="J8" s="302">
        <v>1</v>
      </c>
      <c r="K8" s="303" t="s">
        <v>675</v>
      </c>
    </row>
    <row r="9" spans="1:11" ht="118.5" customHeight="1" thickBot="1">
      <c r="A9" s="328" t="s">
        <v>21</v>
      </c>
      <c r="B9" s="15" t="s">
        <v>22</v>
      </c>
      <c r="C9" s="13" t="s">
        <v>23</v>
      </c>
      <c r="D9" s="84">
        <v>44592</v>
      </c>
      <c r="E9" s="14" t="s">
        <v>19</v>
      </c>
      <c r="H9" s="300" t="s">
        <v>24</v>
      </c>
      <c r="I9" s="219" t="s">
        <v>20</v>
      </c>
      <c r="J9" s="302">
        <v>0</v>
      </c>
      <c r="K9" s="303" t="s">
        <v>24</v>
      </c>
    </row>
    <row r="10" spans="1:11" ht="114.75" customHeight="1" thickBot="1">
      <c r="A10" s="361"/>
      <c r="B10" s="15" t="s">
        <v>25</v>
      </c>
      <c r="C10" s="16" t="s">
        <v>26</v>
      </c>
      <c r="D10" s="84">
        <v>44592</v>
      </c>
      <c r="E10" s="14" t="s">
        <v>19</v>
      </c>
      <c r="H10" s="300" t="s">
        <v>24</v>
      </c>
      <c r="I10" s="220" t="s">
        <v>27</v>
      </c>
      <c r="J10" s="302">
        <v>0</v>
      </c>
      <c r="K10" s="303" t="s">
        <v>688</v>
      </c>
    </row>
    <row r="11" spans="1:11" ht="218.25" customHeight="1" thickBot="1">
      <c r="A11" s="329"/>
      <c r="B11" s="15" t="s">
        <v>28</v>
      </c>
      <c r="C11" s="13" t="s">
        <v>29</v>
      </c>
      <c r="D11" s="84">
        <v>44742</v>
      </c>
      <c r="E11" s="14" t="s">
        <v>19</v>
      </c>
      <c r="H11" s="303" t="s">
        <v>676</v>
      </c>
      <c r="I11" s="220" t="s">
        <v>30</v>
      </c>
      <c r="J11" s="221">
        <v>0</v>
      </c>
      <c r="K11" s="303" t="s">
        <v>677</v>
      </c>
    </row>
    <row r="12" spans="1:11" ht="114.75" customHeight="1" thickBot="1">
      <c r="A12" s="17" t="s">
        <v>31</v>
      </c>
      <c r="B12" s="15" t="s">
        <v>32</v>
      </c>
      <c r="C12" s="18" t="s">
        <v>33</v>
      </c>
      <c r="D12" s="84">
        <v>44742</v>
      </c>
      <c r="E12" s="14" t="s">
        <v>19</v>
      </c>
      <c r="H12" s="220" t="s">
        <v>24</v>
      </c>
      <c r="I12" s="219" t="s">
        <v>20</v>
      </c>
      <c r="J12" s="221">
        <v>0</v>
      </c>
      <c r="K12" s="303" t="s">
        <v>678</v>
      </c>
    </row>
    <row r="13" spans="1:11" ht="45" customHeight="1" thickBot="1">
      <c r="A13" s="328" t="s">
        <v>34</v>
      </c>
      <c r="B13" s="330" t="s">
        <v>35</v>
      </c>
      <c r="C13" s="18" t="s">
        <v>36</v>
      </c>
      <c r="D13" s="84">
        <v>44742</v>
      </c>
      <c r="E13" s="14" t="s">
        <v>19</v>
      </c>
      <c r="H13" s="220" t="s">
        <v>679</v>
      </c>
      <c r="I13" s="219" t="s">
        <v>20</v>
      </c>
      <c r="J13" s="221">
        <v>0</v>
      </c>
      <c r="K13" s="303" t="s">
        <v>680</v>
      </c>
    </row>
    <row r="14" spans="1:11" ht="91.5" customHeight="1" thickBot="1">
      <c r="A14" s="329"/>
      <c r="B14" s="331"/>
      <c r="C14" s="19" t="s">
        <v>37</v>
      </c>
      <c r="D14" s="84" t="s">
        <v>38</v>
      </c>
      <c r="E14" s="14" t="s">
        <v>19</v>
      </c>
      <c r="H14" s="220" t="s">
        <v>682</v>
      </c>
      <c r="I14" s="220" t="s">
        <v>681</v>
      </c>
      <c r="J14" s="221">
        <v>1</v>
      </c>
      <c r="K14" s="303" t="s">
        <v>683</v>
      </c>
    </row>
    <row r="15" spans="1:11" ht="69" customHeight="1" thickBot="1">
      <c r="A15" s="20" t="s">
        <v>39</v>
      </c>
      <c r="B15" s="21" t="s">
        <v>40</v>
      </c>
      <c r="C15" s="22" t="s">
        <v>41</v>
      </c>
      <c r="D15" s="86" t="s">
        <v>42</v>
      </c>
      <c r="E15" s="23" t="s">
        <v>43</v>
      </c>
      <c r="H15" s="220" t="s">
        <v>684</v>
      </c>
      <c r="I15" s="220" t="s">
        <v>44</v>
      </c>
      <c r="J15" s="221">
        <v>1</v>
      </c>
      <c r="K15" s="220" t="s">
        <v>685</v>
      </c>
    </row>
  </sheetData>
  <mergeCells count="14">
    <mergeCell ref="H1:K3"/>
    <mergeCell ref="H6:K6"/>
    <mergeCell ref="A9:A11"/>
    <mergeCell ref="A13:A14"/>
    <mergeCell ref="B13:B14"/>
    <mergeCell ref="B1:E1"/>
    <mergeCell ref="B2:E2"/>
    <mergeCell ref="B3:C3"/>
    <mergeCell ref="A5:E5"/>
    <mergeCell ref="A6:A7"/>
    <mergeCell ref="B6:B7"/>
    <mergeCell ref="C6:C7"/>
    <mergeCell ref="D6:D7"/>
    <mergeCell ref="E6:E7"/>
  </mergeCell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BCD83-6ADB-469D-9DE7-6B134CDD6F20}">
  <dimension ref="A1:AJ304"/>
  <sheetViews>
    <sheetView zoomScaleNormal="100" workbookViewId="0">
      <selection activeCell="B15" sqref="B15"/>
    </sheetView>
  </sheetViews>
  <sheetFormatPr baseColWidth="10" defaultColWidth="10.6640625" defaultRowHeight="12.75"/>
  <cols>
    <col min="1" max="1" width="5.5" style="205" bestFit="1" customWidth="1"/>
    <col min="2" max="2" width="19.6640625" style="205" bestFit="1" customWidth="1"/>
    <col min="3" max="3" width="10.33203125" style="205" bestFit="1" customWidth="1"/>
    <col min="4" max="4" width="1.33203125" style="205" bestFit="1" customWidth="1"/>
    <col min="5" max="5" width="29.33203125" style="205" bestFit="1" customWidth="1"/>
    <col min="6" max="6" width="12.6640625" style="205" bestFit="1" customWidth="1"/>
    <col min="7" max="7" width="39.5" style="205" customWidth="1"/>
    <col min="8" max="8" width="19.6640625" style="205" bestFit="1" customWidth="1"/>
    <col min="9" max="9" width="10.33203125" style="205" bestFit="1" customWidth="1"/>
    <col min="10" max="10" width="18.6640625" style="205" bestFit="1" customWidth="1"/>
    <col min="11" max="11" width="0.33203125" style="205" bestFit="1" customWidth="1"/>
    <col min="12" max="12" width="18.6640625" style="205" bestFit="1" customWidth="1"/>
    <col min="13" max="13" width="0.83203125" style="205" bestFit="1" customWidth="1"/>
    <col min="14" max="14" width="18.83203125" style="205" bestFit="1" customWidth="1"/>
    <col min="15" max="15" width="14.6640625" style="205" bestFit="1" customWidth="1"/>
    <col min="16" max="16" width="5.1640625" style="205" bestFit="1" customWidth="1"/>
    <col min="17" max="17" width="24.33203125" style="205" bestFit="1" customWidth="1"/>
    <col min="18" max="18" width="19.6640625" style="205" bestFit="1" customWidth="1"/>
    <col min="19" max="19" width="19.83203125" style="205" bestFit="1" customWidth="1"/>
    <col min="20" max="20" width="24.33203125" style="205" bestFit="1" customWidth="1"/>
    <col min="21" max="21" width="25.83203125" style="205" bestFit="1" customWidth="1"/>
    <col min="22" max="22" width="14.6640625" style="205" bestFit="1" customWidth="1"/>
    <col min="23" max="23" width="64.5" style="205" hidden="1" customWidth="1"/>
    <col min="24" max="24" width="30.1640625" style="205" hidden="1" customWidth="1"/>
    <col min="25" max="25" width="18.5" style="205" bestFit="1" customWidth="1"/>
    <col min="26" max="26" width="21.33203125" style="205" bestFit="1" customWidth="1"/>
    <col min="27" max="27" width="76.5" style="205" bestFit="1" customWidth="1"/>
    <col min="28" max="28" width="81" style="205" customWidth="1"/>
    <col min="29" max="29" width="26.6640625" style="205" customWidth="1"/>
    <col min="30" max="30" width="10.6640625" style="205"/>
    <col min="31" max="31" width="21.6640625" style="205" customWidth="1"/>
    <col min="32" max="32" width="46" style="205" customWidth="1"/>
    <col min="33" max="33" width="52.5" style="205" customWidth="1"/>
    <col min="34" max="34" width="24.6640625" style="205" customWidth="1"/>
    <col min="35" max="35" width="10.6640625" style="205"/>
    <col min="36" max="36" width="30.6640625" style="205" customWidth="1"/>
    <col min="37" max="256" width="10.6640625" style="205"/>
    <col min="257" max="257" width="5.5" style="205" bestFit="1" customWidth="1"/>
    <col min="258" max="258" width="19.6640625" style="205" bestFit="1" customWidth="1"/>
    <col min="259" max="259" width="10.33203125" style="205" bestFit="1" customWidth="1"/>
    <col min="260" max="260" width="1.33203125" style="205" bestFit="1" customWidth="1"/>
    <col min="261" max="261" width="29.33203125" style="205" bestFit="1" customWidth="1"/>
    <col min="262" max="262" width="12.6640625" style="205" bestFit="1" customWidth="1"/>
    <col min="263" max="264" width="19.6640625" style="205" bestFit="1" customWidth="1"/>
    <col min="265" max="265" width="10.33203125" style="205" bestFit="1" customWidth="1"/>
    <col min="266" max="266" width="18.6640625" style="205" bestFit="1" customWidth="1"/>
    <col min="267" max="267" width="0.33203125" style="205" bestFit="1" customWidth="1"/>
    <col min="268" max="268" width="18.6640625" style="205" bestFit="1" customWidth="1"/>
    <col min="269" max="269" width="0.83203125" style="205" bestFit="1" customWidth="1"/>
    <col min="270" max="270" width="18.83203125" style="205" bestFit="1" customWidth="1"/>
    <col min="271" max="271" width="14.6640625" style="205" bestFit="1" customWidth="1"/>
    <col min="272" max="272" width="5.1640625" style="205" bestFit="1" customWidth="1"/>
    <col min="273" max="273" width="24.33203125" style="205" bestFit="1" customWidth="1"/>
    <col min="274" max="274" width="19.6640625" style="205" bestFit="1" customWidth="1"/>
    <col min="275" max="275" width="19.83203125" style="205" bestFit="1" customWidth="1"/>
    <col min="276" max="276" width="24.33203125" style="205" bestFit="1" customWidth="1"/>
    <col min="277" max="277" width="25.83203125" style="205" bestFit="1" customWidth="1"/>
    <col min="278" max="278" width="14.6640625" style="205" bestFit="1" customWidth="1"/>
    <col min="279" max="280" width="0" style="205" hidden="1" customWidth="1"/>
    <col min="281" max="281" width="18.5" style="205" bestFit="1" customWidth="1"/>
    <col min="282" max="282" width="21.33203125" style="205" bestFit="1" customWidth="1"/>
    <col min="283" max="283" width="76.5" style="205" bestFit="1" customWidth="1"/>
    <col min="284" max="284" width="76.6640625" style="205" bestFit="1" customWidth="1"/>
    <col min="285" max="285" width="5.5" style="205" bestFit="1" customWidth="1"/>
    <col min="286" max="512" width="10.6640625" style="205"/>
    <col min="513" max="513" width="5.5" style="205" bestFit="1" customWidth="1"/>
    <col min="514" max="514" width="19.6640625" style="205" bestFit="1" customWidth="1"/>
    <col min="515" max="515" width="10.33203125" style="205" bestFit="1" customWidth="1"/>
    <col min="516" max="516" width="1.33203125" style="205" bestFit="1" customWidth="1"/>
    <col min="517" max="517" width="29.33203125" style="205" bestFit="1" customWidth="1"/>
    <col min="518" max="518" width="12.6640625" style="205" bestFit="1" customWidth="1"/>
    <col min="519" max="520" width="19.6640625" style="205" bestFit="1" customWidth="1"/>
    <col min="521" max="521" width="10.33203125" style="205" bestFit="1" customWidth="1"/>
    <col min="522" max="522" width="18.6640625" style="205" bestFit="1" customWidth="1"/>
    <col min="523" max="523" width="0.33203125" style="205" bestFit="1" customWidth="1"/>
    <col min="524" max="524" width="18.6640625" style="205" bestFit="1" customWidth="1"/>
    <col min="525" max="525" width="0.83203125" style="205" bestFit="1" customWidth="1"/>
    <col min="526" max="526" width="18.83203125" style="205" bestFit="1" customWidth="1"/>
    <col min="527" max="527" width="14.6640625" style="205" bestFit="1" customWidth="1"/>
    <col min="528" max="528" width="5.1640625" style="205" bestFit="1" customWidth="1"/>
    <col min="529" max="529" width="24.33203125" style="205" bestFit="1" customWidth="1"/>
    <col min="530" max="530" width="19.6640625" style="205" bestFit="1" customWidth="1"/>
    <col min="531" max="531" width="19.83203125" style="205" bestFit="1" customWidth="1"/>
    <col min="532" max="532" width="24.33203125" style="205" bestFit="1" customWidth="1"/>
    <col min="533" max="533" width="25.83203125" style="205" bestFit="1" customWidth="1"/>
    <col min="534" max="534" width="14.6640625" style="205" bestFit="1" customWidth="1"/>
    <col min="535" max="536" width="0" style="205" hidden="1" customWidth="1"/>
    <col min="537" max="537" width="18.5" style="205" bestFit="1" customWidth="1"/>
    <col min="538" max="538" width="21.33203125" style="205" bestFit="1" customWidth="1"/>
    <col min="539" max="539" width="76.5" style="205" bestFit="1" customWidth="1"/>
    <col min="540" max="540" width="76.6640625" style="205" bestFit="1" customWidth="1"/>
    <col min="541" max="541" width="5.5" style="205" bestFit="1" customWidth="1"/>
    <col min="542" max="768" width="10.6640625" style="205"/>
    <col min="769" max="769" width="5.5" style="205" bestFit="1" customWidth="1"/>
    <col min="770" max="770" width="19.6640625" style="205" bestFit="1" customWidth="1"/>
    <col min="771" max="771" width="10.33203125" style="205" bestFit="1" customWidth="1"/>
    <col min="772" max="772" width="1.33203125" style="205" bestFit="1" customWidth="1"/>
    <col min="773" max="773" width="29.33203125" style="205" bestFit="1" customWidth="1"/>
    <col min="774" max="774" width="12.6640625" style="205" bestFit="1" customWidth="1"/>
    <col min="775" max="776" width="19.6640625" style="205" bestFit="1" customWidth="1"/>
    <col min="777" max="777" width="10.33203125" style="205" bestFit="1" customWidth="1"/>
    <col min="778" max="778" width="18.6640625" style="205" bestFit="1" customWidth="1"/>
    <col min="779" max="779" width="0.33203125" style="205" bestFit="1" customWidth="1"/>
    <col min="780" max="780" width="18.6640625" style="205" bestFit="1" customWidth="1"/>
    <col min="781" max="781" width="0.83203125" style="205" bestFit="1" customWidth="1"/>
    <col min="782" max="782" width="18.83203125" style="205" bestFit="1" customWidth="1"/>
    <col min="783" max="783" width="14.6640625" style="205" bestFit="1" customWidth="1"/>
    <col min="784" max="784" width="5.1640625" style="205" bestFit="1" customWidth="1"/>
    <col min="785" max="785" width="24.33203125" style="205" bestFit="1" customWidth="1"/>
    <col min="786" max="786" width="19.6640625" style="205" bestFit="1" customWidth="1"/>
    <col min="787" max="787" width="19.83203125" style="205" bestFit="1" customWidth="1"/>
    <col min="788" max="788" width="24.33203125" style="205" bestFit="1" customWidth="1"/>
    <col min="789" max="789" width="25.83203125" style="205" bestFit="1" customWidth="1"/>
    <col min="790" max="790" width="14.6640625" style="205" bestFit="1" customWidth="1"/>
    <col min="791" max="792" width="0" style="205" hidden="1" customWidth="1"/>
    <col min="793" max="793" width="18.5" style="205" bestFit="1" customWidth="1"/>
    <col min="794" max="794" width="21.33203125" style="205" bestFit="1" customWidth="1"/>
    <col min="795" max="795" width="76.5" style="205" bestFit="1" customWidth="1"/>
    <col min="796" max="796" width="76.6640625" style="205" bestFit="1" customWidth="1"/>
    <col min="797" max="797" width="5.5" style="205" bestFit="1" customWidth="1"/>
    <col min="798" max="1024" width="10.6640625" style="205"/>
    <col min="1025" max="1025" width="5.5" style="205" bestFit="1" customWidth="1"/>
    <col min="1026" max="1026" width="19.6640625" style="205" bestFit="1" customWidth="1"/>
    <col min="1027" max="1027" width="10.33203125" style="205" bestFit="1" customWidth="1"/>
    <col min="1028" max="1028" width="1.33203125" style="205" bestFit="1" customWidth="1"/>
    <col min="1029" max="1029" width="29.33203125" style="205" bestFit="1" customWidth="1"/>
    <col min="1030" max="1030" width="12.6640625" style="205" bestFit="1" customWidth="1"/>
    <col min="1031" max="1032" width="19.6640625" style="205" bestFit="1" customWidth="1"/>
    <col min="1033" max="1033" width="10.33203125" style="205" bestFit="1" customWidth="1"/>
    <col min="1034" max="1034" width="18.6640625" style="205" bestFit="1" customWidth="1"/>
    <col min="1035" max="1035" width="0.33203125" style="205" bestFit="1" customWidth="1"/>
    <col min="1036" max="1036" width="18.6640625" style="205" bestFit="1" customWidth="1"/>
    <col min="1037" max="1037" width="0.83203125" style="205" bestFit="1" customWidth="1"/>
    <col min="1038" max="1038" width="18.83203125" style="205" bestFit="1" customWidth="1"/>
    <col min="1039" max="1039" width="14.6640625" style="205" bestFit="1" customWidth="1"/>
    <col min="1040" max="1040" width="5.1640625" style="205" bestFit="1" customWidth="1"/>
    <col min="1041" max="1041" width="24.33203125" style="205" bestFit="1" customWidth="1"/>
    <col min="1042" max="1042" width="19.6640625" style="205" bestFit="1" customWidth="1"/>
    <col min="1043" max="1043" width="19.83203125" style="205" bestFit="1" customWidth="1"/>
    <col min="1044" max="1044" width="24.33203125" style="205" bestFit="1" customWidth="1"/>
    <col min="1045" max="1045" width="25.83203125" style="205" bestFit="1" customWidth="1"/>
    <col min="1046" max="1046" width="14.6640625" style="205" bestFit="1" customWidth="1"/>
    <col min="1047" max="1048" width="0" style="205" hidden="1" customWidth="1"/>
    <col min="1049" max="1049" width="18.5" style="205" bestFit="1" customWidth="1"/>
    <col min="1050" max="1050" width="21.33203125" style="205" bestFit="1" customWidth="1"/>
    <col min="1051" max="1051" width="76.5" style="205" bestFit="1" customWidth="1"/>
    <col min="1052" max="1052" width="76.6640625" style="205" bestFit="1" customWidth="1"/>
    <col min="1053" max="1053" width="5.5" style="205" bestFit="1" customWidth="1"/>
    <col min="1054" max="1280" width="10.6640625" style="205"/>
    <col min="1281" max="1281" width="5.5" style="205" bestFit="1" customWidth="1"/>
    <col min="1282" max="1282" width="19.6640625" style="205" bestFit="1" customWidth="1"/>
    <col min="1283" max="1283" width="10.33203125" style="205" bestFit="1" customWidth="1"/>
    <col min="1284" max="1284" width="1.33203125" style="205" bestFit="1" customWidth="1"/>
    <col min="1285" max="1285" width="29.33203125" style="205" bestFit="1" customWidth="1"/>
    <col min="1286" max="1286" width="12.6640625" style="205" bestFit="1" customWidth="1"/>
    <col min="1287" max="1288" width="19.6640625" style="205" bestFit="1" customWidth="1"/>
    <col min="1289" max="1289" width="10.33203125" style="205" bestFit="1" customWidth="1"/>
    <col min="1290" max="1290" width="18.6640625" style="205" bestFit="1" customWidth="1"/>
    <col min="1291" max="1291" width="0.33203125" style="205" bestFit="1" customWidth="1"/>
    <col min="1292" max="1292" width="18.6640625" style="205" bestFit="1" customWidth="1"/>
    <col min="1293" max="1293" width="0.83203125" style="205" bestFit="1" customWidth="1"/>
    <col min="1294" max="1294" width="18.83203125" style="205" bestFit="1" customWidth="1"/>
    <col min="1295" max="1295" width="14.6640625" style="205" bestFit="1" customWidth="1"/>
    <col min="1296" max="1296" width="5.1640625" style="205" bestFit="1" customWidth="1"/>
    <col min="1297" max="1297" width="24.33203125" style="205" bestFit="1" customWidth="1"/>
    <col min="1298" max="1298" width="19.6640625" style="205" bestFit="1" customWidth="1"/>
    <col min="1299" max="1299" width="19.83203125" style="205" bestFit="1" customWidth="1"/>
    <col min="1300" max="1300" width="24.33203125" style="205" bestFit="1" customWidth="1"/>
    <col min="1301" max="1301" width="25.83203125" style="205" bestFit="1" customWidth="1"/>
    <col min="1302" max="1302" width="14.6640625" style="205" bestFit="1" customWidth="1"/>
    <col min="1303" max="1304" width="0" style="205" hidden="1" customWidth="1"/>
    <col min="1305" max="1305" width="18.5" style="205" bestFit="1" customWidth="1"/>
    <col min="1306" max="1306" width="21.33203125" style="205" bestFit="1" customWidth="1"/>
    <col min="1307" max="1307" width="76.5" style="205" bestFit="1" customWidth="1"/>
    <col min="1308" max="1308" width="76.6640625" style="205" bestFit="1" customWidth="1"/>
    <col min="1309" max="1309" width="5.5" style="205" bestFit="1" customWidth="1"/>
    <col min="1310" max="1536" width="10.6640625" style="205"/>
    <col min="1537" max="1537" width="5.5" style="205" bestFit="1" customWidth="1"/>
    <col min="1538" max="1538" width="19.6640625" style="205" bestFit="1" customWidth="1"/>
    <col min="1539" max="1539" width="10.33203125" style="205" bestFit="1" customWidth="1"/>
    <col min="1540" max="1540" width="1.33203125" style="205" bestFit="1" customWidth="1"/>
    <col min="1541" max="1541" width="29.33203125" style="205" bestFit="1" customWidth="1"/>
    <col min="1542" max="1542" width="12.6640625" style="205" bestFit="1" customWidth="1"/>
    <col min="1543" max="1544" width="19.6640625" style="205" bestFit="1" customWidth="1"/>
    <col min="1545" max="1545" width="10.33203125" style="205" bestFit="1" customWidth="1"/>
    <col min="1546" max="1546" width="18.6640625" style="205" bestFit="1" customWidth="1"/>
    <col min="1547" max="1547" width="0.33203125" style="205" bestFit="1" customWidth="1"/>
    <col min="1548" max="1548" width="18.6640625" style="205" bestFit="1" customWidth="1"/>
    <col min="1549" max="1549" width="0.83203125" style="205" bestFit="1" customWidth="1"/>
    <col min="1550" max="1550" width="18.83203125" style="205" bestFit="1" customWidth="1"/>
    <col min="1551" max="1551" width="14.6640625" style="205" bestFit="1" customWidth="1"/>
    <col min="1552" max="1552" width="5.1640625" style="205" bestFit="1" customWidth="1"/>
    <col min="1553" max="1553" width="24.33203125" style="205" bestFit="1" customWidth="1"/>
    <col min="1554" max="1554" width="19.6640625" style="205" bestFit="1" customWidth="1"/>
    <col min="1555" max="1555" width="19.83203125" style="205" bestFit="1" customWidth="1"/>
    <col min="1556" max="1556" width="24.33203125" style="205" bestFit="1" customWidth="1"/>
    <col min="1557" max="1557" width="25.83203125" style="205" bestFit="1" customWidth="1"/>
    <col min="1558" max="1558" width="14.6640625" style="205" bestFit="1" customWidth="1"/>
    <col min="1559" max="1560" width="0" style="205" hidden="1" customWidth="1"/>
    <col min="1561" max="1561" width="18.5" style="205" bestFit="1" customWidth="1"/>
    <col min="1562" max="1562" width="21.33203125" style="205" bestFit="1" customWidth="1"/>
    <col min="1563" max="1563" width="76.5" style="205" bestFit="1" customWidth="1"/>
    <col min="1564" max="1564" width="76.6640625" style="205" bestFit="1" customWidth="1"/>
    <col min="1565" max="1565" width="5.5" style="205" bestFit="1" customWidth="1"/>
    <col min="1566" max="1792" width="10.6640625" style="205"/>
    <col min="1793" max="1793" width="5.5" style="205" bestFit="1" customWidth="1"/>
    <col min="1794" max="1794" width="19.6640625" style="205" bestFit="1" customWidth="1"/>
    <col min="1795" max="1795" width="10.33203125" style="205" bestFit="1" customWidth="1"/>
    <col min="1796" max="1796" width="1.33203125" style="205" bestFit="1" customWidth="1"/>
    <col min="1797" max="1797" width="29.33203125" style="205" bestFit="1" customWidth="1"/>
    <col min="1798" max="1798" width="12.6640625" style="205" bestFit="1" customWidth="1"/>
    <col min="1799" max="1800" width="19.6640625" style="205" bestFit="1" customWidth="1"/>
    <col min="1801" max="1801" width="10.33203125" style="205" bestFit="1" customWidth="1"/>
    <col min="1802" max="1802" width="18.6640625" style="205" bestFit="1" customWidth="1"/>
    <col min="1803" max="1803" width="0.33203125" style="205" bestFit="1" customWidth="1"/>
    <col min="1804" max="1804" width="18.6640625" style="205" bestFit="1" customWidth="1"/>
    <col min="1805" max="1805" width="0.83203125" style="205" bestFit="1" customWidth="1"/>
    <col min="1806" max="1806" width="18.83203125" style="205" bestFit="1" customWidth="1"/>
    <col min="1807" max="1807" width="14.6640625" style="205" bestFit="1" customWidth="1"/>
    <col min="1808" max="1808" width="5.1640625" style="205" bestFit="1" customWidth="1"/>
    <col min="1809" max="1809" width="24.33203125" style="205" bestFit="1" customWidth="1"/>
    <col min="1810" max="1810" width="19.6640625" style="205" bestFit="1" customWidth="1"/>
    <col min="1811" max="1811" width="19.83203125" style="205" bestFit="1" customWidth="1"/>
    <col min="1812" max="1812" width="24.33203125" style="205" bestFit="1" customWidth="1"/>
    <col min="1813" max="1813" width="25.83203125" style="205" bestFit="1" customWidth="1"/>
    <col min="1814" max="1814" width="14.6640625" style="205" bestFit="1" customWidth="1"/>
    <col min="1815" max="1816" width="0" style="205" hidden="1" customWidth="1"/>
    <col min="1817" max="1817" width="18.5" style="205" bestFit="1" customWidth="1"/>
    <col min="1818" max="1818" width="21.33203125" style="205" bestFit="1" customWidth="1"/>
    <col min="1819" max="1819" width="76.5" style="205" bestFit="1" customWidth="1"/>
    <col min="1820" max="1820" width="76.6640625" style="205" bestFit="1" customWidth="1"/>
    <col min="1821" max="1821" width="5.5" style="205" bestFit="1" customWidth="1"/>
    <col min="1822" max="2048" width="10.6640625" style="205"/>
    <col min="2049" max="2049" width="5.5" style="205" bestFit="1" customWidth="1"/>
    <col min="2050" max="2050" width="19.6640625" style="205" bestFit="1" customWidth="1"/>
    <col min="2051" max="2051" width="10.33203125" style="205" bestFit="1" customWidth="1"/>
    <col min="2052" max="2052" width="1.33203125" style="205" bestFit="1" customWidth="1"/>
    <col min="2053" max="2053" width="29.33203125" style="205" bestFit="1" customWidth="1"/>
    <col min="2054" max="2054" width="12.6640625" style="205" bestFit="1" customWidth="1"/>
    <col min="2055" max="2056" width="19.6640625" style="205" bestFit="1" customWidth="1"/>
    <col min="2057" max="2057" width="10.33203125" style="205" bestFit="1" customWidth="1"/>
    <col min="2058" max="2058" width="18.6640625" style="205" bestFit="1" customWidth="1"/>
    <col min="2059" max="2059" width="0.33203125" style="205" bestFit="1" customWidth="1"/>
    <col min="2060" max="2060" width="18.6640625" style="205" bestFit="1" customWidth="1"/>
    <col min="2061" max="2061" width="0.83203125" style="205" bestFit="1" customWidth="1"/>
    <col min="2062" max="2062" width="18.83203125" style="205" bestFit="1" customWidth="1"/>
    <col min="2063" max="2063" width="14.6640625" style="205" bestFit="1" customWidth="1"/>
    <col min="2064" max="2064" width="5.1640625" style="205" bestFit="1" customWidth="1"/>
    <col min="2065" max="2065" width="24.33203125" style="205" bestFit="1" customWidth="1"/>
    <col min="2066" max="2066" width="19.6640625" style="205" bestFit="1" customWidth="1"/>
    <col min="2067" max="2067" width="19.83203125" style="205" bestFit="1" customWidth="1"/>
    <col min="2068" max="2068" width="24.33203125" style="205" bestFit="1" customWidth="1"/>
    <col min="2069" max="2069" width="25.83203125" style="205" bestFit="1" customWidth="1"/>
    <col min="2070" max="2070" width="14.6640625" style="205" bestFit="1" customWidth="1"/>
    <col min="2071" max="2072" width="0" style="205" hidden="1" customWidth="1"/>
    <col min="2073" max="2073" width="18.5" style="205" bestFit="1" customWidth="1"/>
    <col min="2074" max="2074" width="21.33203125" style="205" bestFit="1" customWidth="1"/>
    <col min="2075" max="2075" width="76.5" style="205" bestFit="1" customWidth="1"/>
    <col min="2076" max="2076" width="76.6640625" style="205" bestFit="1" customWidth="1"/>
    <col min="2077" max="2077" width="5.5" style="205" bestFit="1" customWidth="1"/>
    <col min="2078" max="2304" width="10.6640625" style="205"/>
    <col min="2305" max="2305" width="5.5" style="205" bestFit="1" customWidth="1"/>
    <col min="2306" max="2306" width="19.6640625" style="205" bestFit="1" customWidth="1"/>
    <col min="2307" max="2307" width="10.33203125" style="205" bestFit="1" customWidth="1"/>
    <col min="2308" max="2308" width="1.33203125" style="205" bestFit="1" customWidth="1"/>
    <col min="2309" max="2309" width="29.33203125" style="205" bestFit="1" customWidth="1"/>
    <col min="2310" max="2310" width="12.6640625" style="205" bestFit="1" customWidth="1"/>
    <col min="2311" max="2312" width="19.6640625" style="205" bestFit="1" customWidth="1"/>
    <col min="2313" max="2313" width="10.33203125" style="205" bestFit="1" customWidth="1"/>
    <col min="2314" max="2314" width="18.6640625" style="205" bestFit="1" customWidth="1"/>
    <col min="2315" max="2315" width="0.33203125" style="205" bestFit="1" customWidth="1"/>
    <col min="2316" max="2316" width="18.6640625" style="205" bestFit="1" customWidth="1"/>
    <col min="2317" max="2317" width="0.83203125" style="205" bestFit="1" customWidth="1"/>
    <col min="2318" max="2318" width="18.83203125" style="205" bestFit="1" customWidth="1"/>
    <col min="2319" max="2319" width="14.6640625" style="205" bestFit="1" customWidth="1"/>
    <col min="2320" max="2320" width="5.1640625" style="205" bestFit="1" customWidth="1"/>
    <col min="2321" max="2321" width="24.33203125" style="205" bestFit="1" customWidth="1"/>
    <col min="2322" max="2322" width="19.6640625" style="205" bestFit="1" customWidth="1"/>
    <col min="2323" max="2323" width="19.83203125" style="205" bestFit="1" customWidth="1"/>
    <col min="2324" max="2324" width="24.33203125" style="205" bestFit="1" customWidth="1"/>
    <col min="2325" max="2325" width="25.83203125" style="205" bestFit="1" customWidth="1"/>
    <col min="2326" max="2326" width="14.6640625" style="205" bestFit="1" customWidth="1"/>
    <col min="2327" max="2328" width="0" style="205" hidden="1" customWidth="1"/>
    <col min="2329" max="2329" width="18.5" style="205" bestFit="1" customWidth="1"/>
    <col min="2330" max="2330" width="21.33203125" style="205" bestFit="1" customWidth="1"/>
    <col min="2331" max="2331" width="76.5" style="205" bestFit="1" customWidth="1"/>
    <col min="2332" max="2332" width="76.6640625" style="205" bestFit="1" customWidth="1"/>
    <col min="2333" max="2333" width="5.5" style="205" bestFit="1" customWidth="1"/>
    <col min="2334" max="2560" width="10.6640625" style="205"/>
    <col min="2561" max="2561" width="5.5" style="205" bestFit="1" customWidth="1"/>
    <col min="2562" max="2562" width="19.6640625" style="205" bestFit="1" customWidth="1"/>
    <col min="2563" max="2563" width="10.33203125" style="205" bestFit="1" customWidth="1"/>
    <col min="2564" max="2564" width="1.33203125" style="205" bestFit="1" customWidth="1"/>
    <col min="2565" max="2565" width="29.33203125" style="205" bestFit="1" customWidth="1"/>
    <col min="2566" max="2566" width="12.6640625" style="205" bestFit="1" customWidth="1"/>
    <col min="2567" max="2568" width="19.6640625" style="205" bestFit="1" customWidth="1"/>
    <col min="2569" max="2569" width="10.33203125" style="205" bestFit="1" customWidth="1"/>
    <col min="2570" max="2570" width="18.6640625" style="205" bestFit="1" customWidth="1"/>
    <col min="2571" max="2571" width="0.33203125" style="205" bestFit="1" customWidth="1"/>
    <col min="2572" max="2572" width="18.6640625" style="205" bestFit="1" customWidth="1"/>
    <col min="2573" max="2573" width="0.83203125" style="205" bestFit="1" customWidth="1"/>
    <col min="2574" max="2574" width="18.83203125" style="205" bestFit="1" customWidth="1"/>
    <col min="2575" max="2575" width="14.6640625" style="205" bestFit="1" customWidth="1"/>
    <col min="2576" max="2576" width="5.1640625" style="205" bestFit="1" customWidth="1"/>
    <col min="2577" max="2577" width="24.33203125" style="205" bestFit="1" customWidth="1"/>
    <col min="2578" max="2578" width="19.6640625" style="205" bestFit="1" customWidth="1"/>
    <col min="2579" max="2579" width="19.83203125" style="205" bestFit="1" customWidth="1"/>
    <col min="2580" max="2580" width="24.33203125" style="205" bestFit="1" customWidth="1"/>
    <col min="2581" max="2581" width="25.83203125" style="205" bestFit="1" customWidth="1"/>
    <col min="2582" max="2582" width="14.6640625" style="205" bestFit="1" customWidth="1"/>
    <col min="2583" max="2584" width="0" style="205" hidden="1" customWidth="1"/>
    <col min="2585" max="2585" width="18.5" style="205" bestFit="1" customWidth="1"/>
    <col min="2586" max="2586" width="21.33203125" style="205" bestFit="1" customWidth="1"/>
    <col min="2587" max="2587" width="76.5" style="205" bestFit="1" customWidth="1"/>
    <col min="2588" max="2588" width="76.6640625" style="205" bestFit="1" customWidth="1"/>
    <col min="2589" max="2589" width="5.5" style="205" bestFit="1" customWidth="1"/>
    <col min="2590" max="2816" width="10.6640625" style="205"/>
    <col min="2817" max="2817" width="5.5" style="205" bestFit="1" customWidth="1"/>
    <col min="2818" max="2818" width="19.6640625" style="205" bestFit="1" customWidth="1"/>
    <col min="2819" max="2819" width="10.33203125" style="205" bestFit="1" customWidth="1"/>
    <col min="2820" max="2820" width="1.33203125" style="205" bestFit="1" customWidth="1"/>
    <col min="2821" max="2821" width="29.33203125" style="205" bestFit="1" customWidth="1"/>
    <col min="2822" max="2822" width="12.6640625" style="205" bestFit="1" customWidth="1"/>
    <col min="2823" max="2824" width="19.6640625" style="205" bestFit="1" customWidth="1"/>
    <col min="2825" max="2825" width="10.33203125" style="205" bestFit="1" customWidth="1"/>
    <col min="2826" max="2826" width="18.6640625" style="205" bestFit="1" customWidth="1"/>
    <col min="2827" max="2827" width="0.33203125" style="205" bestFit="1" customWidth="1"/>
    <col min="2828" max="2828" width="18.6640625" style="205" bestFit="1" customWidth="1"/>
    <col min="2829" max="2829" width="0.83203125" style="205" bestFit="1" customWidth="1"/>
    <col min="2830" max="2830" width="18.83203125" style="205" bestFit="1" customWidth="1"/>
    <col min="2831" max="2831" width="14.6640625" style="205" bestFit="1" customWidth="1"/>
    <col min="2832" max="2832" width="5.1640625" style="205" bestFit="1" customWidth="1"/>
    <col min="2833" max="2833" width="24.33203125" style="205" bestFit="1" customWidth="1"/>
    <col min="2834" max="2834" width="19.6640625" style="205" bestFit="1" customWidth="1"/>
    <col min="2835" max="2835" width="19.83203125" style="205" bestFit="1" customWidth="1"/>
    <col min="2836" max="2836" width="24.33203125" style="205" bestFit="1" customWidth="1"/>
    <col min="2837" max="2837" width="25.83203125" style="205" bestFit="1" customWidth="1"/>
    <col min="2838" max="2838" width="14.6640625" style="205" bestFit="1" customWidth="1"/>
    <col min="2839" max="2840" width="0" style="205" hidden="1" customWidth="1"/>
    <col min="2841" max="2841" width="18.5" style="205" bestFit="1" customWidth="1"/>
    <col min="2842" max="2842" width="21.33203125" style="205" bestFit="1" customWidth="1"/>
    <col min="2843" max="2843" width="76.5" style="205" bestFit="1" customWidth="1"/>
    <col min="2844" max="2844" width="76.6640625" style="205" bestFit="1" customWidth="1"/>
    <col min="2845" max="2845" width="5.5" style="205" bestFit="1" customWidth="1"/>
    <col min="2846" max="3072" width="10.6640625" style="205"/>
    <col min="3073" max="3073" width="5.5" style="205" bestFit="1" customWidth="1"/>
    <col min="3074" max="3074" width="19.6640625" style="205" bestFit="1" customWidth="1"/>
    <col min="3075" max="3075" width="10.33203125" style="205" bestFit="1" customWidth="1"/>
    <col min="3076" max="3076" width="1.33203125" style="205" bestFit="1" customWidth="1"/>
    <col min="3077" max="3077" width="29.33203125" style="205" bestFit="1" customWidth="1"/>
    <col min="3078" max="3078" width="12.6640625" style="205" bestFit="1" customWidth="1"/>
    <col min="3079" max="3080" width="19.6640625" style="205" bestFit="1" customWidth="1"/>
    <col min="3081" max="3081" width="10.33203125" style="205" bestFit="1" customWidth="1"/>
    <col min="3082" max="3082" width="18.6640625" style="205" bestFit="1" customWidth="1"/>
    <col min="3083" max="3083" width="0.33203125" style="205" bestFit="1" customWidth="1"/>
    <col min="3084" max="3084" width="18.6640625" style="205" bestFit="1" customWidth="1"/>
    <col min="3085" max="3085" width="0.83203125" style="205" bestFit="1" customWidth="1"/>
    <col min="3086" max="3086" width="18.83203125" style="205" bestFit="1" customWidth="1"/>
    <col min="3087" max="3087" width="14.6640625" style="205" bestFit="1" customWidth="1"/>
    <col min="3088" max="3088" width="5.1640625" style="205" bestFit="1" customWidth="1"/>
    <col min="3089" max="3089" width="24.33203125" style="205" bestFit="1" customWidth="1"/>
    <col min="3090" max="3090" width="19.6640625" style="205" bestFit="1" customWidth="1"/>
    <col min="3091" max="3091" width="19.83203125" style="205" bestFit="1" customWidth="1"/>
    <col min="3092" max="3092" width="24.33203125" style="205" bestFit="1" customWidth="1"/>
    <col min="3093" max="3093" width="25.83203125" style="205" bestFit="1" customWidth="1"/>
    <col min="3094" max="3094" width="14.6640625" style="205" bestFit="1" customWidth="1"/>
    <col min="3095" max="3096" width="0" style="205" hidden="1" customWidth="1"/>
    <col min="3097" max="3097" width="18.5" style="205" bestFit="1" customWidth="1"/>
    <col min="3098" max="3098" width="21.33203125" style="205" bestFit="1" customWidth="1"/>
    <col min="3099" max="3099" width="76.5" style="205" bestFit="1" customWidth="1"/>
    <col min="3100" max="3100" width="76.6640625" style="205" bestFit="1" customWidth="1"/>
    <col min="3101" max="3101" width="5.5" style="205" bestFit="1" customWidth="1"/>
    <col min="3102" max="3328" width="10.6640625" style="205"/>
    <col min="3329" max="3329" width="5.5" style="205" bestFit="1" customWidth="1"/>
    <col min="3330" max="3330" width="19.6640625" style="205" bestFit="1" customWidth="1"/>
    <col min="3331" max="3331" width="10.33203125" style="205" bestFit="1" customWidth="1"/>
    <col min="3332" max="3332" width="1.33203125" style="205" bestFit="1" customWidth="1"/>
    <col min="3333" max="3333" width="29.33203125" style="205" bestFit="1" customWidth="1"/>
    <col min="3334" max="3334" width="12.6640625" style="205" bestFit="1" customWidth="1"/>
    <col min="3335" max="3336" width="19.6640625" style="205" bestFit="1" customWidth="1"/>
    <col min="3337" max="3337" width="10.33203125" style="205" bestFit="1" customWidth="1"/>
    <col min="3338" max="3338" width="18.6640625" style="205" bestFit="1" customWidth="1"/>
    <col min="3339" max="3339" width="0.33203125" style="205" bestFit="1" customWidth="1"/>
    <col min="3340" max="3340" width="18.6640625" style="205" bestFit="1" customWidth="1"/>
    <col min="3341" max="3341" width="0.83203125" style="205" bestFit="1" customWidth="1"/>
    <col min="3342" max="3342" width="18.83203125" style="205" bestFit="1" customWidth="1"/>
    <col min="3343" max="3343" width="14.6640625" style="205" bestFit="1" customWidth="1"/>
    <col min="3344" max="3344" width="5.1640625" style="205" bestFit="1" customWidth="1"/>
    <col min="3345" max="3345" width="24.33203125" style="205" bestFit="1" customWidth="1"/>
    <col min="3346" max="3346" width="19.6640625" style="205" bestFit="1" customWidth="1"/>
    <col min="3347" max="3347" width="19.83203125" style="205" bestFit="1" customWidth="1"/>
    <col min="3348" max="3348" width="24.33203125" style="205" bestFit="1" customWidth="1"/>
    <col min="3349" max="3349" width="25.83203125" style="205" bestFit="1" customWidth="1"/>
    <col min="3350" max="3350" width="14.6640625" style="205" bestFit="1" customWidth="1"/>
    <col min="3351" max="3352" width="0" style="205" hidden="1" customWidth="1"/>
    <col min="3353" max="3353" width="18.5" style="205" bestFit="1" customWidth="1"/>
    <col min="3354" max="3354" width="21.33203125" style="205" bestFit="1" customWidth="1"/>
    <col min="3355" max="3355" width="76.5" style="205" bestFit="1" customWidth="1"/>
    <col min="3356" max="3356" width="76.6640625" style="205" bestFit="1" customWidth="1"/>
    <col min="3357" max="3357" width="5.5" style="205" bestFit="1" customWidth="1"/>
    <col min="3358" max="3584" width="10.6640625" style="205"/>
    <col min="3585" max="3585" width="5.5" style="205" bestFit="1" customWidth="1"/>
    <col min="3586" max="3586" width="19.6640625" style="205" bestFit="1" customWidth="1"/>
    <col min="3587" max="3587" width="10.33203125" style="205" bestFit="1" customWidth="1"/>
    <col min="3588" max="3588" width="1.33203125" style="205" bestFit="1" customWidth="1"/>
    <col min="3589" max="3589" width="29.33203125" style="205" bestFit="1" customWidth="1"/>
    <col min="3590" max="3590" width="12.6640625" style="205" bestFit="1" customWidth="1"/>
    <col min="3591" max="3592" width="19.6640625" style="205" bestFit="1" customWidth="1"/>
    <col min="3593" max="3593" width="10.33203125" style="205" bestFit="1" customWidth="1"/>
    <col min="3594" max="3594" width="18.6640625" style="205" bestFit="1" customWidth="1"/>
    <col min="3595" max="3595" width="0.33203125" style="205" bestFit="1" customWidth="1"/>
    <col min="3596" max="3596" width="18.6640625" style="205" bestFit="1" customWidth="1"/>
    <col min="3597" max="3597" width="0.83203125" style="205" bestFit="1" customWidth="1"/>
    <col min="3598" max="3598" width="18.83203125" style="205" bestFit="1" customWidth="1"/>
    <col min="3599" max="3599" width="14.6640625" style="205" bestFit="1" customWidth="1"/>
    <col min="3600" max="3600" width="5.1640625" style="205" bestFit="1" customWidth="1"/>
    <col min="3601" max="3601" width="24.33203125" style="205" bestFit="1" customWidth="1"/>
    <col min="3602" max="3602" width="19.6640625" style="205" bestFit="1" customWidth="1"/>
    <col min="3603" max="3603" width="19.83203125" style="205" bestFit="1" customWidth="1"/>
    <col min="3604" max="3604" width="24.33203125" style="205" bestFit="1" customWidth="1"/>
    <col min="3605" max="3605" width="25.83203125" style="205" bestFit="1" customWidth="1"/>
    <col min="3606" max="3606" width="14.6640625" style="205" bestFit="1" customWidth="1"/>
    <col min="3607" max="3608" width="0" style="205" hidden="1" customWidth="1"/>
    <col min="3609" max="3609" width="18.5" style="205" bestFit="1" customWidth="1"/>
    <col min="3610" max="3610" width="21.33203125" style="205" bestFit="1" customWidth="1"/>
    <col min="3611" max="3611" width="76.5" style="205" bestFit="1" customWidth="1"/>
    <col min="3612" max="3612" width="76.6640625" style="205" bestFit="1" customWidth="1"/>
    <col min="3613" max="3613" width="5.5" style="205" bestFit="1" customWidth="1"/>
    <col min="3614" max="3840" width="10.6640625" style="205"/>
    <col min="3841" max="3841" width="5.5" style="205" bestFit="1" customWidth="1"/>
    <col min="3842" max="3842" width="19.6640625" style="205" bestFit="1" customWidth="1"/>
    <col min="3843" max="3843" width="10.33203125" style="205" bestFit="1" customWidth="1"/>
    <col min="3844" max="3844" width="1.33203125" style="205" bestFit="1" customWidth="1"/>
    <col min="3845" max="3845" width="29.33203125" style="205" bestFit="1" customWidth="1"/>
    <col min="3846" max="3846" width="12.6640625" style="205" bestFit="1" customWidth="1"/>
    <col min="3847" max="3848" width="19.6640625" style="205" bestFit="1" customWidth="1"/>
    <col min="3849" max="3849" width="10.33203125" style="205" bestFit="1" customWidth="1"/>
    <col min="3850" max="3850" width="18.6640625" style="205" bestFit="1" customWidth="1"/>
    <col min="3851" max="3851" width="0.33203125" style="205" bestFit="1" customWidth="1"/>
    <col min="3852" max="3852" width="18.6640625" style="205" bestFit="1" customWidth="1"/>
    <col min="3853" max="3853" width="0.83203125" style="205" bestFit="1" customWidth="1"/>
    <col min="3854" max="3854" width="18.83203125" style="205" bestFit="1" customWidth="1"/>
    <col min="3855" max="3855" width="14.6640625" style="205" bestFit="1" customWidth="1"/>
    <col min="3856" max="3856" width="5.1640625" style="205" bestFit="1" customWidth="1"/>
    <col min="3857" max="3857" width="24.33203125" style="205" bestFit="1" customWidth="1"/>
    <col min="3858" max="3858" width="19.6640625" style="205" bestFit="1" customWidth="1"/>
    <col min="3859" max="3859" width="19.83203125" style="205" bestFit="1" customWidth="1"/>
    <col min="3860" max="3860" width="24.33203125" style="205" bestFit="1" customWidth="1"/>
    <col min="3861" max="3861" width="25.83203125" style="205" bestFit="1" customWidth="1"/>
    <col min="3862" max="3862" width="14.6640625" style="205" bestFit="1" customWidth="1"/>
    <col min="3863" max="3864" width="0" style="205" hidden="1" customWidth="1"/>
    <col min="3865" max="3865" width="18.5" style="205" bestFit="1" customWidth="1"/>
    <col min="3866" max="3866" width="21.33203125" style="205" bestFit="1" customWidth="1"/>
    <col min="3867" max="3867" width="76.5" style="205" bestFit="1" customWidth="1"/>
    <col min="3868" max="3868" width="76.6640625" style="205" bestFit="1" customWidth="1"/>
    <col min="3869" max="3869" width="5.5" style="205" bestFit="1" customWidth="1"/>
    <col min="3870" max="4096" width="10.6640625" style="205"/>
    <col min="4097" max="4097" width="5.5" style="205" bestFit="1" customWidth="1"/>
    <col min="4098" max="4098" width="19.6640625" style="205" bestFit="1" customWidth="1"/>
    <col min="4099" max="4099" width="10.33203125" style="205" bestFit="1" customWidth="1"/>
    <col min="4100" max="4100" width="1.33203125" style="205" bestFit="1" customWidth="1"/>
    <col min="4101" max="4101" width="29.33203125" style="205" bestFit="1" customWidth="1"/>
    <col min="4102" max="4102" width="12.6640625" style="205" bestFit="1" customWidth="1"/>
    <col min="4103" max="4104" width="19.6640625" style="205" bestFit="1" customWidth="1"/>
    <col min="4105" max="4105" width="10.33203125" style="205" bestFit="1" customWidth="1"/>
    <col min="4106" max="4106" width="18.6640625" style="205" bestFit="1" customWidth="1"/>
    <col min="4107" max="4107" width="0.33203125" style="205" bestFit="1" customWidth="1"/>
    <col min="4108" max="4108" width="18.6640625" style="205" bestFit="1" customWidth="1"/>
    <col min="4109" max="4109" width="0.83203125" style="205" bestFit="1" customWidth="1"/>
    <col min="4110" max="4110" width="18.83203125" style="205" bestFit="1" customWidth="1"/>
    <col min="4111" max="4111" width="14.6640625" style="205" bestFit="1" customWidth="1"/>
    <col min="4112" max="4112" width="5.1640625" style="205" bestFit="1" customWidth="1"/>
    <col min="4113" max="4113" width="24.33203125" style="205" bestFit="1" customWidth="1"/>
    <col min="4114" max="4114" width="19.6640625" style="205" bestFit="1" customWidth="1"/>
    <col min="4115" max="4115" width="19.83203125" style="205" bestFit="1" customWidth="1"/>
    <col min="4116" max="4116" width="24.33203125" style="205" bestFit="1" customWidth="1"/>
    <col min="4117" max="4117" width="25.83203125" style="205" bestFit="1" customWidth="1"/>
    <col min="4118" max="4118" width="14.6640625" style="205" bestFit="1" customWidth="1"/>
    <col min="4119" max="4120" width="0" style="205" hidden="1" customWidth="1"/>
    <col min="4121" max="4121" width="18.5" style="205" bestFit="1" customWidth="1"/>
    <col min="4122" max="4122" width="21.33203125" style="205" bestFit="1" customWidth="1"/>
    <col min="4123" max="4123" width="76.5" style="205" bestFit="1" customWidth="1"/>
    <col min="4124" max="4124" width="76.6640625" style="205" bestFit="1" customWidth="1"/>
    <col min="4125" max="4125" width="5.5" style="205" bestFit="1" customWidth="1"/>
    <col min="4126" max="4352" width="10.6640625" style="205"/>
    <col min="4353" max="4353" width="5.5" style="205" bestFit="1" customWidth="1"/>
    <col min="4354" max="4354" width="19.6640625" style="205" bestFit="1" customWidth="1"/>
    <col min="4355" max="4355" width="10.33203125" style="205" bestFit="1" customWidth="1"/>
    <col min="4356" max="4356" width="1.33203125" style="205" bestFit="1" customWidth="1"/>
    <col min="4357" max="4357" width="29.33203125" style="205" bestFit="1" customWidth="1"/>
    <col min="4358" max="4358" width="12.6640625" style="205" bestFit="1" customWidth="1"/>
    <col min="4359" max="4360" width="19.6640625" style="205" bestFit="1" customWidth="1"/>
    <col min="4361" max="4361" width="10.33203125" style="205" bestFit="1" customWidth="1"/>
    <col min="4362" max="4362" width="18.6640625" style="205" bestFit="1" customWidth="1"/>
    <col min="4363" max="4363" width="0.33203125" style="205" bestFit="1" customWidth="1"/>
    <col min="4364" max="4364" width="18.6640625" style="205" bestFit="1" customWidth="1"/>
    <col min="4365" max="4365" width="0.83203125" style="205" bestFit="1" customWidth="1"/>
    <col min="4366" max="4366" width="18.83203125" style="205" bestFit="1" customWidth="1"/>
    <col min="4367" max="4367" width="14.6640625" style="205" bestFit="1" customWidth="1"/>
    <col min="4368" max="4368" width="5.1640625" style="205" bestFit="1" customWidth="1"/>
    <col min="4369" max="4369" width="24.33203125" style="205" bestFit="1" customWidth="1"/>
    <col min="4370" max="4370" width="19.6640625" style="205" bestFit="1" customWidth="1"/>
    <col min="4371" max="4371" width="19.83203125" style="205" bestFit="1" customWidth="1"/>
    <col min="4372" max="4372" width="24.33203125" style="205" bestFit="1" customWidth="1"/>
    <col min="4373" max="4373" width="25.83203125" style="205" bestFit="1" customWidth="1"/>
    <col min="4374" max="4374" width="14.6640625" style="205" bestFit="1" customWidth="1"/>
    <col min="4375" max="4376" width="0" style="205" hidden="1" customWidth="1"/>
    <col min="4377" max="4377" width="18.5" style="205" bestFit="1" customWidth="1"/>
    <col min="4378" max="4378" width="21.33203125" style="205" bestFit="1" customWidth="1"/>
    <col min="4379" max="4379" width="76.5" style="205" bestFit="1" customWidth="1"/>
    <col min="4380" max="4380" width="76.6640625" style="205" bestFit="1" customWidth="1"/>
    <col min="4381" max="4381" width="5.5" style="205" bestFit="1" customWidth="1"/>
    <col min="4382" max="4608" width="10.6640625" style="205"/>
    <col min="4609" max="4609" width="5.5" style="205" bestFit="1" customWidth="1"/>
    <col min="4610" max="4610" width="19.6640625" style="205" bestFit="1" customWidth="1"/>
    <col min="4611" max="4611" width="10.33203125" style="205" bestFit="1" customWidth="1"/>
    <col min="4612" max="4612" width="1.33203125" style="205" bestFit="1" customWidth="1"/>
    <col min="4613" max="4613" width="29.33203125" style="205" bestFit="1" customWidth="1"/>
    <col min="4614" max="4614" width="12.6640625" style="205" bestFit="1" customWidth="1"/>
    <col min="4615" max="4616" width="19.6640625" style="205" bestFit="1" customWidth="1"/>
    <col min="4617" max="4617" width="10.33203125" style="205" bestFit="1" customWidth="1"/>
    <col min="4618" max="4618" width="18.6640625" style="205" bestFit="1" customWidth="1"/>
    <col min="4619" max="4619" width="0.33203125" style="205" bestFit="1" customWidth="1"/>
    <col min="4620" max="4620" width="18.6640625" style="205" bestFit="1" customWidth="1"/>
    <col min="4621" max="4621" width="0.83203125" style="205" bestFit="1" customWidth="1"/>
    <col min="4622" max="4622" width="18.83203125" style="205" bestFit="1" customWidth="1"/>
    <col min="4623" max="4623" width="14.6640625" style="205" bestFit="1" customWidth="1"/>
    <col min="4624" max="4624" width="5.1640625" style="205" bestFit="1" customWidth="1"/>
    <col min="4625" max="4625" width="24.33203125" style="205" bestFit="1" customWidth="1"/>
    <col min="4626" max="4626" width="19.6640625" style="205" bestFit="1" customWidth="1"/>
    <col min="4627" max="4627" width="19.83203125" style="205" bestFit="1" customWidth="1"/>
    <col min="4628" max="4628" width="24.33203125" style="205" bestFit="1" customWidth="1"/>
    <col min="4629" max="4629" width="25.83203125" style="205" bestFit="1" customWidth="1"/>
    <col min="4630" max="4630" width="14.6640625" style="205" bestFit="1" customWidth="1"/>
    <col min="4631" max="4632" width="0" style="205" hidden="1" customWidth="1"/>
    <col min="4633" max="4633" width="18.5" style="205" bestFit="1" customWidth="1"/>
    <col min="4634" max="4634" width="21.33203125" style="205" bestFit="1" customWidth="1"/>
    <col min="4635" max="4635" width="76.5" style="205" bestFit="1" customWidth="1"/>
    <col min="4636" max="4636" width="76.6640625" style="205" bestFit="1" customWidth="1"/>
    <col min="4637" max="4637" width="5.5" style="205" bestFit="1" customWidth="1"/>
    <col min="4638" max="4864" width="10.6640625" style="205"/>
    <col min="4865" max="4865" width="5.5" style="205" bestFit="1" customWidth="1"/>
    <col min="4866" max="4866" width="19.6640625" style="205" bestFit="1" customWidth="1"/>
    <col min="4867" max="4867" width="10.33203125" style="205" bestFit="1" customWidth="1"/>
    <col min="4868" max="4868" width="1.33203125" style="205" bestFit="1" customWidth="1"/>
    <col min="4869" max="4869" width="29.33203125" style="205" bestFit="1" customWidth="1"/>
    <col min="4870" max="4870" width="12.6640625" style="205" bestFit="1" customWidth="1"/>
    <col min="4871" max="4872" width="19.6640625" style="205" bestFit="1" customWidth="1"/>
    <col min="4873" max="4873" width="10.33203125" style="205" bestFit="1" customWidth="1"/>
    <col min="4874" max="4874" width="18.6640625" style="205" bestFit="1" customWidth="1"/>
    <col min="4875" max="4875" width="0.33203125" style="205" bestFit="1" customWidth="1"/>
    <col min="4876" max="4876" width="18.6640625" style="205" bestFit="1" customWidth="1"/>
    <col min="4877" max="4877" width="0.83203125" style="205" bestFit="1" customWidth="1"/>
    <col min="4878" max="4878" width="18.83203125" style="205" bestFit="1" customWidth="1"/>
    <col min="4879" max="4879" width="14.6640625" style="205" bestFit="1" customWidth="1"/>
    <col min="4880" max="4880" width="5.1640625" style="205" bestFit="1" customWidth="1"/>
    <col min="4881" max="4881" width="24.33203125" style="205" bestFit="1" customWidth="1"/>
    <col min="4882" max="4882" width="19.6640625" style="205" bestFit="1" customWidth="1"/>
    <col min="4883" max="4883" width="19.83203125" style="205" bestFit="1" customWidth="1"/>
    <col min="4884" max="4884" width="24.33203125" style="205" bestFit="1" customWidth="1"/>
    <col min="4885" max="4885" width="25.83203125" style="205" bestFit="1" customWidth="1"/>
    <col min="4886" max="4886" width="14.6640625" style="205" bestFit="1" customWidth="1"/>
    <col min="4887" max="4888" width="0" style="205" hidden="1" customWidth="1"/>
    <col min="4889" max="4889" width="18.5" style="205" bestFit="1" customWidth="1"/>
    <col min="4890" max="4890" width="21.33203125" style="205" bestFit="1" customWidth="1"/>
    <col min="4891" max="4891" width="76.5" style="205" bestFit="1" customWidth="1"/>
    <col min="4892" max="4892" width="76.6640625" style="205" bestFit="1" customWidth="1"/>
    <col min="4893" max="4893" width="5.5" style="205" bestFit="1" customWidth="1"/>
    <col min="4894" max="5120" width="10.6640625" style="205"/>
    <col min="5121" max="5121" width="5.5" style="205" bestFit="1" customWidth="1"/>
    <col min="5122" max="5122" width="19.6640625" style="205" bestFit="1" customWidth="1"/>
    <col min="5123" max="5123" width="10.33203125" style="205" bestFit="1" customWidth="1"/>
    <col min="5124" max="5124" width="1.33203125" style="205" bestFit="1" customWidth="1"/>
    <col min="5125" max="5125" width="29.33203125" style="205" bestFit="1" customWidth="1"/>
    <col min="5126" max="5126" width="12.6640625" style="205" bestFit="1" customWidth="1"/>
    <col min="5127" max="5128" width="19.6640625" style="205" bestFit="1" customWidth="1"/>
    <col min="5129" max="5129" width="10.33203125" style="205" bestFit="1" customWidth="1"/>
    <col min="5130" max="5130" width="18.6640625" style="205" bestFit="1" customWidth="1"/>
    <col min="5131" max="5131" width="0.33203125" style="205" bestFit="1" customWidth="1"/>
    <col min="5132" max="5132" width="18.6640625" style="205" bestFit="1" customWidth="1"/>
    <col min="5133" max="5133" width="0.83203125" style="205" bestFit="1" customWidth="1"/>
    <col min="5134" max="5134" width="18.83203125" style="205" bestFit="1" customWidth="1"/>
    <col min="5135" max="5135" width="14.6640625" style="205" bestFit="1" customWidth="1"/>
    <col min="5136" max="5136" width="5.1640625" style="205" bestFit="1" customWidth="1"/>
    <col min="5137" max="5137" width="24.33203125" style="205" bestFit="1" customWidth="1"/>
    <col min="5138" max="5138" width="19.6640625" style="205" bestFit="1" customWidth="1"/>
    <col min="5139" max="5139" width="19.83203125" style="205" bestFit="1" customWidth="1"/>
    <col min="5140" max="5140" width="24.33203125" style="205" bestFit="1" customWidth="1"/>
    <col min="5141" max="5141" width="25.83203125" style="205" bestFit="1" customWidth="1"/>
    <col min="5142" max="5142" width="14.6640625" style="205" bestFit="1" customWidth="1"/>
    <col min="5143" max="5144" width="0" style="205" hidden="1" customWidth="1"/>
    <col min="5145" max="5145" width="18.5" style="205" bestFit="1" customWidth="1"/>
    <col min="5146" max="5146" width="21.33203125" style="205" bestFit="1" customWidth="1"/>
    <col min="5147" max="5147" width="76.5" style="205" bestFit="1" customWidth="1"/>
    <col min="5148" max="5148" width="76.6640625" style="205" bestFit="1" customWidth="1"/>
    <col min="5149" max="5149" width="5.5" style="205" bestFit="1" customWidth="1"/>
    <col min="5150" max="5376" width="10.6640625" style="205"/>
    <col min="5377" max="5377" width="5.5" style="205" bestFit="1" customWidth="1"/>
    <col min="5378" max="5378" width="19.6640625" style="205" bestFit="1" customWidth="1"/>
    <col min="5379" max="5379" width="10.33203125" style="205" bestFit="1" customWidth="1"/>
    <col min="5380" max="5380" width="1.33203125" style="205" bestFit="1" customWidth="1"/>
    <col min="5381" max="5381" width="29.33203125" style="205" bestFit="1" customWidth="1"/>
    <col min="5382" max="5382" width="12.6640625" style="205" bestFit="1" customWidth="1"/>
    <col min="5383" max="5384" width="19.6640625" style="205" bestFit="1" customWidth="1"/>
    <col min="5385" max="5385" width="10.33203125" style="205" bestFit="1" customWidth="1"/>
    <col min="5386" max="5386" width="18.6640625" style="205" bestFit="1" customWidth="1"/>
    <col min="5387" max="5387" width="0.33203125" style="205" bestFit="1" customWidth="1"/>
    <col min="5388" max="5388" width="18.6640625" style="205" bestFit="1" customWidth="1"/>
    <col min="5389" max="5389" width="0.83203125" style="205" bestFit="1" customWidth="1"/>
    <col min="5390" max="5390" width="18.83203125" style="205" bestFit="1" customWidth="1"/>
    <col min="5391" max="5391" width="14.6640625" style="205" bestFit="1" customWidth="1"/>
    <col min="5392" max="5392" width="5.1640625" style="205" bestFit="1" customWidth="1"/>
    <col min="5393" max="5393" width="24.33203125" style="205" bestFit="1" customWidth="1"/>
    <col min="5394" max="5394" width="19.6640625" style="205" bestFit="1" customWidth="1"/>
    <col min="5395" max="5395" width="19.83203125" style="205" bestFit="1" customWidth="1"/>
    <col min="5396" max="5396" width="24.33203125" style="205" bestFit="1" customWidth="1"/>
    <col min="5397" max="5397" width="25.83203125" style="205" bestFit="1" customWidth="1"/>
    <col min="5398" max="5398" width="14.6640625" style="205" bestFit="1" customWidth="1"/>
    <col min="5399" max="5400" width="0" style="205" hidden="1" customWidth="1"/>
    <col min="5401" max="5401" width="18.5" style="205" bestFit="1" customWidth="1"/>
    <col min="5402" max="5402" width="21.33203125" style="205" bestFit="1" customWidth="1"/>
    <col min="5403" max="5403" width="76.5" style="205" bestFit="1" customWidth="1"/>
    <col min="5404" max="5404" width="76.6640625" style="205" bestFit="1" customWidth="1"/>
    <col min="5405" max="5405" width="5.5" style="205" bestFit="1" customWidth="1"/>
    <col min="5406" max="5632" width="10.6640625" style="205"/>
    <col min="5633" max="5633" width="5.5" style="205" bestFit="1" customWidth="1"/>
    <col min="5634" max="5634" width="19.6640625" style="205" bestFit="1" customWidth="1"/>
    <col min="5635" max="5635" width="10.33203125" style="205" bestFit="1" customWidth="1"/>
    <col min="5636" max="5636" width="1.33203125" style="205" bestFit="1" customWidth="1"/>
    <col min="5637" max="5637" width="29.33203125" style="205" bestFit="1" customWidth="1"/>
    <col min="5638" max="5638" width="12.6640625" style="205" bestFit="1" customWidth="1"/>
    <col min="5639" max="5640" width="19.6640625" style="205" bestFit="1" customWidth="1"/>
    <col min="5641" max="5641" width="10.33203125" style="205" bestFit="1" customWidth="1"/>
    <col min="5642" max="5642" width="18.6640625" style="205" bestFit="1" customWidth="1"/>
    <col min="5643" max="5643" width="0.33203125" style="205" bestFit="1" customWidth="1"/>
    <col min="5644" max="5644" width="18.6640625" style="205" bestFit="1" customWidth="1"/>
    <col min="5645" max="5645" width="0.83203125" style="205" bestFit="1" customWidth="1"/>
    <col min="5646" max="5646" width="18.83203125" style="205" bestFit="1" customWidth="1"/>
    <col min="5647" max="5647" width="14.6640625" style="205" bestFit="1" customWidth="1"/>
    <col min="5648" max="5648" width="5.1640625" style="205" bestFit="1" customWidth="1"/>
    <col min="5649" max="5649" width="24.33203125" style="205" bestFit="1" customWidth="1"/>
    <col min="5650" max="5650" width="19.6640625" style="205" bestFit="1" customWidth="1"/>
    <col min="5651" max="5651" width="19.83203125" style="205" bestFit="1" customWidth="1"/>
    <col min="5652" max="5652" width="24.33203125" style="205" bestFit="1" customWidth="1"/>
    <col min="5653" max="5653" width="25.83203125" style="205" bestFit="1" customWidth="1"/>
    <col min="5654" max="5654" width="14.6640625" style="205" bestFit="1" customWidth="1"/>
    <col min="5655" max="5656" width="0" style="205" hidden="1" customWidth="1"/>
    <col min="5657" max="5657" width="18.5" style="205" bestFit="1" customWidth="1"/>
    <col min="5658" max="5658" width="21.33203125" style="205" bestFit="1" customWidth="1"/>
    <col min="5659" max="5659" width="76.5" style="205" bestFit="1" customWidth="1"/>
    <col min="5660" max="5660" width="76.6640625" style="205" bestFit="1" customWidth="1"/>
    <col min="5661" max="5661" width="5.5" style="205" bestFit="1" customWidth="1"/>
    <col min="5662" max="5888" width="10.6640625" style="205"/>
    <col min="5889" max="5889" width="5.5" style="205" bestFit="1" customWidth="1"/>
    <col min="5890" max="5890" width="19.6640625" style="205" bestFit="1" customWidth="1"/>
    <col min="5891" max="5891" width="10.33203125" style="205" bestFit="1" customWidth="1"/>
    <col min="5892" max="5892" width="1.33203125" style="205" bestFit="1" customWidth="1"/>
    <col min="5893" max="5893" width="29.33203125" style="205" bestFit="1" customWidth="1"/>
    <col min="5894" max="5894" width="12.6640625" style="205" bestFit="1" customWidth="1"/>
    <col min="5895" max="5896" width="19.6640625" style="205" bestFit="1" customWidth="1"/>
    <col min="5897" max="5897" width="10.33203125" style="205" bestFit="1" customWidth="1"/>
    <col min="5898" max="5898" width="18.6640625" style="205" bestFit="1" customWidth="1"/>
    <col min="5899" max="5899" width="0.33203125" style="205" bestFit="1" customWidth="1"/>
    <col min="5900" max="5900" width="18.6640625" style="205" bestFit="1" customWidth="1"/>
    <col min="5901" max="5901" width="0.83203125" style="205" bestFit="1" customWidth="1"/>
    <col min="5902" max="5902" width="18.83203125" style="205" bestFit="1" customWidth="1"/>
    <col min="5903" max="5903" width="14.6640625" style="205" bestFit="1" customWidth="1"/>
    <col min="5904" max="5904" width="5.1640625" style="205" bestFit="1" customWidth="1"/>
    <col min="5905" max="5905" width="24.33203125" style="205" bestFit="1" customWidth="1"/>
    <col min="5906" max="5906" width="19.6640625" style="205" bestFit="1" customWidth="1"/>
    <col min="5907" max="5907" width="19.83203125" style="205" bestFit="1" customWidth="1"/>
    <col min="5908" max="5908" width="24.33203125" style="205" bestFit="1" customWidth="1"/>
    <col min="5909" max="5909" width="25.83203125" style="205" bestFit="1" customWidth="1"/>
    <col min="5910" max="5910" width="14.6640625" style="205" bestFit="1" customWidth="1"/>
    <col min="5911" max="5912" width="0" style="205" hidden="1" customWidth="1"/>
    <col min="5913" max="5913" width="18.5" style="205" bestFit="1" customWidth="1"/>
    <col min="5914" max="5914" width="21.33203125" style="205" bestFit="1" customWidth="1"/>
    <col min="5915" max="5915" width="76.5" style="205" bestFit="1" customWidth="1"/>
    <col min="5916" max="5916" width="76.6640625" style="205" bestFit="1" customWidth="1"/>
    <col min="5917" max="5917" width="5.5" style="205" bestFit="1" customWidth="1"/>
    <col min="5918" max="6144" width="10.6640625" style="205"/>
    <col min="6145" max="6145" width="5.5" style="205" bestFit="1" customWidth="1"/>
    <col min="6146" max="6146" width="19.6640625" style="205" bestFit="1" customWidth="1"/>
    <col min="6147" max="6147" width="10.33203125" style="205" bestFit="1" customWidth="1"/>
    <col min="6148" max="6148" width="1.33203125" style="205" bestFit="1" customWidth="1"/>
    <col min="6149" max="6149" width="29.33203125" style="205" bestFit="1" customWidth="1"/>
    <col min="6150" max="6150" width="12.6640625" style="205" bestFit="1" customWidth="1"/>
    <col min="6151" max="6152" width="19.6640625" style="205" bestFit="1" customWidth="1"/>
    <col min="6153" max="6153" width="10.33203125" style="205" bestFit="1" customWidth="1"/>
    <col min="6154" max="6154" width="18.6640625" style="205" bestFit="1" customWidth="1"/>
    <col min="6155" max="6155" width="0.33203125" style="205" bestFit="1" customWidth="1"/>
    <col min="6156" max="6156" width="18.6640625" style="205" bestFit="1" customWidth="1"/>
    <col min="6157" max="6157" width="0.83203125" style="205" bestFit="1" customWidth="1"/>
    <col min="6158" max="6158" width="18.83203125" style="205" bestFit="1" customWidth="1"/>
    <col min="6159" max="6159" width="14.6640625" style="205" bestFit="1" customWidth="1"/>
    <col min="6160" max="6160" width="5.1640625" style="205" bestFit="1" customWidth="1"/>
    <col min="6161" max="6161" width="24.33203125" style="205" bestFit="1" customWidth="1"/>
    <col min="6162" max="6162" width="19.6640625" style="205" bestFit="1" customWidth="1"/>
    <col min="6163" max="6163" width="19.83203125" style="205" bestFit="1" customWidth="1"/>
    <col min="6164" max="6164" width="24.33203125" style="205" bestFit="1" customWidth="1"/>
    <col min="6165" max="6165" width="25.83203125" style="205" bestFit="1" customWidth="1"/>
    <col min="6166" max="6166" width="14.6640625" style="205" bestFit="1" customWidth="1"/>
    <col min="6167" max="6168" width="0" style="205" hidden="1" customWidth="1"/>
    <col min="6169" max="6169" width="18.5" style="205" bestFit="1" customWidth="1"/>
    <col min="6170" max="6170" width="21.33203125" style="205" bestFit="1" customWidth="1"/>
    <col min="6171" max="6171" width="76.5" style="205" bestFit="1" customWidth="1"/>
    <col min="6172" max="6172" width="76.6640625" style="205" bestFit="1" customWidth="1"/>
    <col min="6173" max="6173" width="5.5" style="205" bestFit="1" customWidth="1"/>
    <col min="6174" max="6400" width="10.6640625" style="205"/>
    <col min="6401" max="6401" width="5.5" style="205" bestFit="1" customWidth="1"/>
    <col min="6402" max="6402" width="19.6640625" style="205" bestFit="1" customWidth="1"/>
    <col min="6403" max="6403" width="10.33203125" style="205" bestFit="1" customWidth="1"/>
    <col min="6404" max="6404" width="1.33203125" style="205" bestFit="1" customWidth="1"/>
    <col min="6405" max="6405" width="29.33203125" style="205" bestFit="1" customWidth="1"/>
    <col min="6406" max="6406" width="12.6640625" style="205" bestFit="1" customWidth="1"/>
    <col min="6407" max="6408" width="19.6640625" style="205" bestFit="1" customWidth="1"/>
    <col min="6409" max="6409" width="10.33203125" style="205" bestFit="1" customWidth="1"/>
    <col min="6410" max="6410" width="18.6640625" style="205" bestFit="1" customWidth="1"/>
    <col min="6411" max="6411" width="0.33203125" style="205" bestFit="1" customWidth="1"/>
    <col min="6412" max="6412" width="18.6640625" style="205" bestFit="1" customWidth="1"/>
    <col min="6413" max="6413" width="0.83203125" style="205" bestFit="1" customWidth="1"/>
    <col min="6414" max="6414" width="18.83203125" style="205" bestFit="1" customWidth="1"/>
    <col min="6415" max="6415" width="14.6640625" style="205" bestFit="1" customWidth="1"/>
    <col min="6416" max="6416" width="5.1640625" style="205" bestFit="1" customWidth="1"/>
    <col min="6417" max="6417" width="24.33203125" style="205" bestFit="1" customWidth="1"/>
    <col min="6418" max="6418" width="19.6640625" style="205" bestFit="1" customWidth="1"/>
    <col min="6419" max="6419" width="19.83203125" style="205" bestFit="1" customWidth="1"/>
    <col min="6420" max="6420" width="24.33203125" style="205" bestFit="1" customWidth="1"/>
    <col min="6421" max="6421" width="25.83203125" style="205" bestFit="1" customWidth="1"/>
    <col min="6422" max="6422" width="14.6640625" style="205" bestFit="1" customWidth="1"/>
    <col min="6423" max="6424" width="0" style="205" hidden="1" customWidth="1"/>
    <col min="6425" max="6425" width="18.5" style="205" bestFit="1" customWidth="1"/>
    <col min="6426" max="6426" width="21.33203125" style="205" bestFit="1" customWidth="1"/>
    <col min="6427" max="6427" width="76.5" style="205" bestFit="1" customWidth="1"/>
    <col min="6428" max="6428" width="76.6640625" style="205" bestFit="1" customWidth="1"/>
    <col min="6429" max="6429" width="5.5" style="205" bestFit="1" customWidth="1"/>
    <col min="6430" max="6656" width="10.6640625" style="205"/>
    <col min="6657" max="6657" width="5.5" style="205" bestFit="1" customWidth="1"/>
    <col min="6658" max="6658" width="19.6640625" style="205" bestFit="1" customWidth="1"/>
    <col min="6659" max="6659" width="10.33203125" style="205" bestFit="1" customWidth="1"/>
    <col min="6660" max="6660" width="1.33203125" style="205" bestFit="1" customWidth="1"/>
    <col min="6661" max="6661" width="29.33203125" style="205" bestFit="1" customWidth="1"/>
    <col min="6662" max="6662" width="12.6640625" style="205" bestFit="1" customWidth="1"/>
    <col min="6663" max="6664" width="19.6640625" style="205" bestFit="1" customWidth="1"/>
    <col min="6665" max="6665" width="10.33203125" style="205" bestFit="1" customWidth="1"/>
    <col min="6666" max="6666" width="18.6640625" style="205" bestFit="1" customWidth="1"/>
    <col min="6667" max="6667" width="0.33203125" style="205" bestFit="1" customWidth="1"/>
    <col min="6668" max="6668" width="18.6640625" style="205" bestFit="1" customWidth="1"/>
    <col min="6669" max="6669" width="0.83203125" style="205" bestFit="1" customWidth="1"/>
    <col min="6670" max="6670" width="18.83203125" style="205" bestFit="1" customWidth="1"/>
    <col min="6671" max="6671" width="14.6640625" style="205" bestFit="1" customWidth="1"/>
    <col min="6672" max="6672" width="5.1640625" style="205" bestFit="1" customWidth="1"/>
    <col min="6673" max="6673" width="24.33203125" style="205" bestFit="1" customWidth="1"/>
    <col min="6674" max="6674" width="19.6640625" style="205" bestFit="1" customWidth="1"/>
    <col min="6675" max="6675" width="19.83203125" style="205" bestFit="1" customWidth="1"/>
    <col min="6676" max="6676" width="24.33203125" style="205" bestFit="1" customWidth="1"/>
    <col min="6677" max="6677" width="25.83203125" style="205" bestFit="1" customWidth="1"/>
    <col min="6678" max="6678" width="14.6640625" style="205" bestFit="1" customWidth="1"/>
    <col min="6679" max="6680" width="0" style="205" hidden="1" customWidth="1"/>
    <col min="6681" max="6681" width="18.5" style="205" bestFit="1" customWidth="1"/>
    <col min="6682" max="6682" width="21.33203125" style="205" bestFit="1" customWidth="1"/>
    <col min="6683" max="6683" width="76.5" style="205" bestFit="1" customWidth="1"/>
    <col min="6684" max="6684" width="76.6640625" style="205" bestFit="1" customWidth="1"/>
    <col min="6685" max="6685" width="5.5" style="205" bestFit="1" customWidth="1"/>
    <col min="6686" max="6912" width="10.6640625" style="205"/>
    <col min="6913" max="6913" width="5.5" style="205" bestFit="1" customWidth="1"/>
    <col min="6914" max="6914" width="19.6640625" style="205" bestFit="1" customWidth="1"/>
    <col min="6915" max="6915" width="10.33203125" style="205" bestFit="1" customWidth="1"/>
    <col min="6916" max="6916" width="1.33203125" style="205" bestFit="1" customWidth="1"/>
    <col min="6917" max="6917" width="29.33203125" style="205" bestFit="1" customWidth="1"/>
    <col min="6918" max="6918" width="12.6640625" style="205" bestFit="1" customWidth="1"/>
    <col min="6919" max="6920" width="19.6640625" style="205" bestFit="1" customWidth="1"/>
    <col min="6921" max="6921" width="10.33203125" style="205" bestFit="1" customWidth="1"/>
    <col min="6922" max="6922" width="18.6640625" style="205" bestFit="1" customWidth="1"/>
    <col min="6923" max="6923" width="0.33203125" style="205" bestFit="1" customWidth="1"/>
    <col min="6924" max="6924" width="18.6640625" style="205" bestFit="1" customWidth="1"/>
    <col min="6925" max="6925" width="0.83203125" style="205" bestFit="1" customWidth="1"/>
    <col min="6926" max="6926" width="18.83203125" style="205" bestFit="1" customWidth="1"/>
    <col min="6927" max="6927" width="14.6640625" style="205" bestFit="1" customWidth="1"/>
    <col min="6928" max="6928" width="5.1640625" style="205" bestFit="1" customWidth="1"/>
    <col min="6929" max="6929" width="24.33203125" style="205" bestFit="1" customWidth="1"/>
    <col min="6930" max="6930" width="19.6640625" style="205" bestFit="1" customWidth="1"/>
    <col min="6931" max="6931" width="19.83203125" style="205" bestFit="1" customWidth="1"/>
    <col min="6932" max="6932" width="24.33203125" style="205" bestFit="1" customWidth="1"/>
    <col min="6933" max="6933" width="25.83203125" style="205" bestFit="1" customWidth="1"/>
    <col min="6934" max="6934" width="14.6640625" style="205" bestFit="1" customWidth="1"/>
    <col min="6935" max="6936" width="0" style="205" hidden="1" customWidth="1"/>
    <col min="6937" max="6937" width="18.5" style="205" bestFit="1" customWidth="1"/>
    <col min="6938" max="6938" width="21.33203125" style="205" bestFit="1" customWidth="1"/>
    <col min="6939" max="6939" width="76.5" style="205" bestFit="1" customWidth="1"/>
    <col min="6940" max="6940" width="76.6640625" style="205" bestFit="1" customWidth="1"/>
    <col min="6941" max="6941" width="5.5" style="205" bestFit="1" customWidth="1"/>
    <col min="6942" max="7168" width="10.6640625" style="205"/>
    <col min="7169" max="7169" width="5.5" style="205" bestFit="1" customWidth="1"/>
    <col min="7170" max="7170" width="19.6640625" style="205" bestFit="1" customWidth="1"/>
    <col min="7171" max="7171" width="10.33203125" style="205" bestFit="1" customWidth="1"/>
    <col min="7172" max="7172" width="1.33203125" style="205" bestFit="1" customWidth="1"/>
    <col min="7173" max="7173" width="29.33203125" style="205" bestFit="1" customWidth="1"/>
    <col min="7174" max="7174" width="12.6640625" style="205" bestFit="1" customWidth="1"/>
    <col min="7175" max="7176" width="19.6640625" style="205" bestFit="1" customWidth="1"/>
    <col min="7177" max="7177" width="10.33203125" style="205" bestFit="1" customWidth="1"/>
    <col min="7178" max="7178" width="18.6640625" style="205" bestFit="1" customWidth="1"/>
    <col min="7179" max="7179" width="0.33203125" style="205" bestFit="1" customWidth="1"/>
    <col min="7180" max="7180" width="18.6640625" style="205" bestFit="1" customWidth="1"/>
    <col min="7181" max="7181" width="0.83203125" style="205" bestFit="1" customWidth="1"/>
    <col min="7182" max="7182" width="18.83203125" style="205" bestFit="1" customWidth="1"/>
    <col min="7183" max="7183" width="14.6640625" style="205" bestFit="1" customWidth="1"/>
    <col min="7184" max="7184" width="5.1640625" style="205" bestFit="1" customWidth="1"/>
    <col min="7185" max="7185" width="24.33203125" style="205" bestFit="1" customWidth="1"/>
    <col min="7186" max="7186" width="19.6640625" style="205" bestFit="1" customWidth="1"/>
    <col min="7187" max="7187" width="19.83203125" style="205" bestFit="1" customWidth="1"/>
    <col min="7188" max="7188" width="24.33203125" style="205" bestFit="1" customWidth="1"/>
    <col min="7189" max="7189" width="25.83203125" style="205" bestFit="1" customWidth="1"/>
    <col min="7190" max="7190" width="14.6640625" style="205" bestFit="1" customWidth="1"/>
    <col min="7191" max="7192" width="0" style="205" hidden="1" customWidth="1"/>
    <col min="7193" max="7193" width="18.5" style="205" bestFit="1" customWidth="1"/>
    <col min="7194" max="7194" width="21.33203125" style="205" bestFit="1" customWidth="1"/>
    <col min="7195" max="7195" width="76.5" style="205" bestFit="1" customWidth="1"/>
    <col min="7196" max="7196" width="76.6640625" style="205" bestFit="1" customWidth="1"/>
    <col min="7197" max="7197" width="5.5" style="205" bestFit="1" customWidth="1"/>
    <col min="7198" max="7424" width="10.6640625" style="205"/>
    <col min="7425" max="7425" width="5.5" style="205" bestFit="1" customWidth="1"/>
    <col min="7426" max="7426" width="19.6640625" style="205" bestFit="1" customWidth="1"/>
    <col min="7427" max="7427" width="10.33203125" style="205" bestFit="1" customWidth="1"/>
    <col min="7428" max="7428" width="1.33203125" style="205" bestFit="1" customWidth="1"/>
    <col min="7429" max="7429" width="29.33203125" style="205" bestFit="1" customWidth="1"/>
    <col min="7430" max="7430" width="12.6640625" style="205" bestFit="1" customWidth="1"/>
    <col min="7431" max="7432" width="19.6640625" style="205" bestFit="1" customWidth="1"/>
    <col min="7433" max="7433" width="10.33203125" style="205" bestFit="1" customWidth="1"/>
    <col min="7434" max="7434" width="18.6640625" style="205" bestFit="1" customWidth="1"/>
    <col min="7435" max="7435" width="0.33203125" style="205" bestFit="1" customWidth="1"/>
    <col min="7436" max="7436" width="18.6640625" style="205" bestFit="1" customWidth="1"/>
    <col min="7437" max="7437" width="0.83203125" style="205" bestFit="1" customWidth="1"/>
    <col min="7438" max="7438" width="18.83203125" style="205" bestFit="1" customWidth="1"/>
    <col min="7439" max="7439" width="14.6640625" style="205" bestFit="1" customWidth="1"/>
    <col min="7440" max="7440" width="5.1640625" style="205" bestFit="1" customWidth="1"/>
    <col min="7441" max="7441" width="24.33203125" style="205" bestFit="1" customWidth="1"/>
    <col min="7442" max="7442" width="19.6640625" style="205" bestFit="1" customWidth="1"/>
    <col min="7443" max="7443" width="19.83203125" style="205" bestFit="1" customWidth="1"/>
    <col min="7444" max="7444" width="24.33203125" style="205" bestFit="1" customWidth="1"/>
    <col min="7445" max="7445" width="25.83203125" style="205" bestFit="1" customWidth="1"/>
    <col min="7446" max="7446" width="14.6640625" style="205" bestFit="1" customWidth="1"/>
    <col min="7447" max="7448" width="0" style="205" hidden="1" customWidth="1"/>
    <col min="7449" max="7449" width="18.5" style="205" bestFit="1" customWidth="1"/>
    <col min="7450" max="7450" width="21.33203125" style="205" bestFit="1" customWidth="1"/>
    <col min="7451" max="7451" width="76.5" style="205" bestFit="1" customWidth="1"/>
    <col min="7452" max="7452" width="76.6640625" style="205" bestFit="1" customWidth="1"/>
    <col min="7453" max="7453" width="5.5" style="205" bestFit="1" customWidth="1"/>
    <col min="7454" max="7680" width="10.6640625" style="205"/>
    <col min="7681" max="7681" width="5.5" style="205" bestFit="1" customWidth="1"/>
    <col min="7682" max="7682" width="19.6640625" style="205" bestFit="1" customWidth="1"/>
    <col min="7683" max="7683" width="10.33203125" style="205" bestFit="1" customWidth="1"/>
    <col min="7684" max="7684" width="1.33203125" style="205" bestFit="1" customWidth="1"/>
    <col min="7685" max="7685" width="29.33203125" style="205" bestFit="1" customWidth="1"/>
    <col min="7686" max="7686" width="12.6640625" style="205" bestFit="1" customWidth="1"/>
    <col min="7687" max="7688" width="19.6640625" style="205" bestFit="1" customWidth="1"/>
    <col min="7689" max="7689" width="10.33203125" style="205" bestFit="1" customWidth="1"/>
    <col min="7690" max="7690" width="18.6640625" style="205" bestFit="1" customWidth="1"/>
    <col min="7691" max="7691" width="0.33203125" style="205" bestFit="1" customWidth="1"/>
    <col min="7692" max="7692" width="18.6640625" style="205" bestFit="1" customWidth="1"/>
    <col min="7693" max="7693" width="0.83203125" style="205" bestFit="1" customWidth="1"/>
    <col min="7694" max="7694" width="18.83203125" style="205" bestFit="1" customWidth="1"/>
    <col min="7695" max="7695" width="14.6640625" style="205" bestFit="1" customWidth="1"/>
    <col min="7696" max="7696" width="5.1640625" style="205" bestFit="1" customWidth="1"/>
    <col min="7697" max="7697" width="24.33203125" style="205" bestFit="1" customWidth="1"/>
    <col min="7698" max="7698" width="19.6640625" style="205" bestFit="1" customWidth="1"/>
    <col min="7699" max="7699" width="19.83203125" style="205" bestFit="1" customWidth="1"/>
    <col min="7700" max="7700" width="24.33203125" style="205" bestFit="1" customWidth="1"/>
    <col min="7701" max="7701" width="25.83203125" style="205" bestFit="1" customWidth="1"/>
    <col min="7702" max="7702" width="14.6640625" style="205" bestFit="1" customWidth="1"/>
    <col min="7703" max="7704" width="0" style="205" hidden="1" customWidth="1"/>
    <col min="7705" max="7705" width="18.5" style="205" bestFit="1" customWidth="1"/>
    <col min="7706" max="7706" width="21.33203125" style="205" bestFit="1" customWidth="1"/>
    <col min="7707" max="7707" width="76.5" style="205" bestFit="1" customWidth="1"/>
    <col min="7708" max="7708" width="76.6640625" style="205" bestFit="1" customWidth="1"/>
    <col min="7709" max="7709" width="5.5" style="205" bestFit="1" customWidth="1"/>
    <col min="7710" max="7936" width="10.6640625" style="205"/>
    <col min="7937" max="7937" width="5.5" style="205" bestFit="1" customWidth="1"/>
    <col min="7938" max="7938" width="19.6640625" style="205" bestFit="1" customWidth="1"/>
    <col min="7939" max="7939" width="10.33203125" style="205" bestFit="1" customWidth="1"/>
    <col min="7940" max="7940" width="1.33203125" style="205" bestFit="1" customWidth="1"/>
    <col min="7941" max="7941" width="29.33203125" style="205" bestFit="1" customWidth="1"/>
    <col min="7942" max="7942" width="12.6640625" style="205" bestFit="1" customWidth="1"/>
    <col min="7943" max="7944" width="19.6640625" style="205" bestFit="1" customWidth="1"/>
    <col min="7945" max="7945" width="10.33203125" style="205" bestFit="1" customWidth="1"/>
    <col min="7946" max="7946" width="18.6640625" style="205" bestFit="1" customWidth="1"/>
    <col min="7947" max="7947" width="0.33203125" style="205" bestFit="1" customWidth="1"/>
    <col min="7948" max="7948" width="18.6640625" style="205" bestFit="1" customWidth="1"/>
    <col min="7949" max="7949" width="0.83203125" style="205" bestFit="1" customWidth="1"/>
    <col min="7950" max="7950" width="18.83203125" style="205" bestFit="1" customWidth="1"/>
    <col min="7951" max="7951" width="14.6640625" style="205" bestFit="1" customWidth="1"/>
    <col min="7952" max="7952" width="5.1640625" style="205" bestFit="1" customWidth="1"/>
    <col min="7953" max="7953" width="24.33203125" style="205" bestFit="1" customWidth="1"/>
    <col min="7954" max="7954" width="19.6640625" style="205" bestFit="1" customWidth="1"/>
    <col min="7955" max="7955" width="19.83203125" style="205" bestFit="1" customWidth="1"/>
    <col min="7956" max="7956" width="24.33203125" style="205" bestFit="1" customWidth="1"/>
    <col min="7957" max="7957" width="25.83203125" style="205" bestFit="1" customWidth="1"/>
    <col min="7958" max="7958" width="14.6640625" style="205" bestFit="1" customWidth="1"/>
    <col min="7959" max="7960" width="0" style="205" hidden="1" customWidth="1"/>
    <col min="7961" max="7961" width="18.5" style="205" bestFit="1" customWidth="1"/>
    <col min="7962" max="7962" width="21.33203125" style="205" bestFit="1" customWidth="1"/>
    <col min="7963" max="7963" width="76.5" style="205" bestFit="1" customWidth="1"/>
    <col min="7964" max="7964" width="76.6640625" style="205" bestFit="1" customWidth="1"/>
    <col min="7965" max="7965" width="5.5" style="205" bestFit="1" customWidth="1"/>
    <col min="7966" max="8192" width="10.6640625" style="205"/>
    <col min="8193" max="8193" width="5.5" style="205" bestFit="1" customWidth="1"/>
    <col min="8194" max="8194" width="19.6640625" style="205" bestFit="1" customWidth="1"/>
    <col min="8195" max="8195" width="10.33203125" style="205" bestFit="1" customWidth="1"/>
    <col min="8196" max="8196" width="1.33203125" style="205" bestFit="1" customWidth="1"/>
    <col min="8197" max="8197" width="29.33203125" style="205" bestFit="1" customWidth="1"/>
    <col min="8198" max="8198" width="12.6640625" style="205" bestFit="1" customWidth="1"/>
    <col min="8199" max="8200" width="19.6640625" style="205" bestFit="1" customWidth="1"/>
    <col min="8201" max="8201" width="10.33203125" style="205" bestFit="1" customWidth="1"/>
    <col min="8202" max="8202" width="18.6640625" style="205" bestFit="1" customWidth="1"/>
    <col min="8203" max="8203" width="0.33203125" style="205" bestFit="1" customWidth="1"/>
    <col min="8204" max="8204" width="18.6640625" style="205" bestFit="1" customWidth="1"/>
    <col min="8205" max="8205" width="0.83203125" style="205" bestFit="1" customWidth="1"/>
    <col min="8206" max="8206" width="18.83203125" style="205" bestFit="1" customWidth="1"/>
    <col min="8207" max="8207" width="14.6640625" style="205" bestFit="1" customWidth="1"/>
    <col min="8208" max="8208" width="5.1640625" style="205" bestFit="1" customWidth="1"/>
    <col min="8209" max="8209" width="24.33203125" style="205" bestFit="1" customWidth="1"/>
    <col min="8210" max="8210" width="19.6640625" style="205" bestFit="1" customWidth="1"/>
    <col min="8211" max="8211" width="19.83203125" style="205" bestFit="1" customWidth="1"/>
    <col min="8212" max="8212" width="24.33203125" style="205" bestFit="1" customWidth="1"/>
    <col min="8213" max="8213" width="25.83203125" style="205" bestFit="1" customWidth="1"/>
    <col min="8214" max="8214" width="14.6640625" style="205" bestFit="1" customWidth="1"/>
    <col min="8215" max="8216" width="0" style="205" hidden="1" customWidth="1"/>
    <col min="8217" max="8217" width="18.5" style="205" bestFit="1" customWidth="1"/>
    <col min="8218" max="8218" width="21.33203125" style="205" bestFit="1" customWidth="1"/>
    <col min="8219" max="8219" width="76.5" style="205" bestFit="1" customWidth="1"/>
    <col min="8220" max="8220" width="76.6640625" style="205" bestFit="1" customWidth="1"/>
    <col min="8221" max="8221" width="5.5" style="205" bestFit="1" customWidth="1"/>
    <col min="8222" max="8448" width="10.6640625" style="205"/>
    <col min="8449" max="8449" width="5.5" style="205" bestFit="1" customWidth="1"/>
    <col min="8450" max="8450" width="19.6640625" style="205" bestFit="1" customWidth="1"/>
    <col min="8451" max="8451" width="10.33203125" style="205" bestFit="1" customWidth="1"/>
    <col min="8452" max="8452" width="1.33203125" style="205" bestFit="1" customWidth="1"/>
    <col min="8453" max="8453" width="29.33203125" style="205" bestFit="1" customWidth="1"/>
    <col min="8454" max="8454" width="12.6640625" style="205" bestFit="1" customWidth="1"/>
    <col min="8455" max="8456" width="19.6640625" style="205" bestFit="1" customWidth="1"/>
    <col min="8457" max="8457" width="10.33203125" style="205" bestFit="1" customWidth="1"/>
    <col min="8458" max="8458" width="18.6640625" style="205" bestFit="1" customWidth="1"/>
    <col min="8459" max="8459" width="0.33203125" style="205" bestFit="1" customWidth="1"/>
    <col min="8460" max="8460" width="18.6640625" style="205" bestFit="1" customWidth="1"/>
    <col min="8461" max="8461" width="0.83203125" style="205" bestFit="1" customWidth="1"/>
    <col min="8462" max="8462" width="18.83203125" style="205" bestFit="1" customWidth="1"/>
    <col min="8463" max="8463" width="14.6640625" style="205" bestFit="1" customWidth="1"/>
    <col min="8464" max="8464" width="5.1640625" style="205" bestFit="1" customWidth="1"/>
    <col min="8465" max="8465" width="24.33203125" style="205" bestFit="1" customWidth="1"/>
    <col min="8466" max="8466" width="19.6640625" style="205" bestFit="1" customWidth="1"/>
    <col min="8467" max="8467" width="19.83203125" style="205" bestFit="1" customWidth="1"/>
    <col min="8468" max="8468" width="24.33203125" style="205" bestFit="1" customWidth="1"/>
    <col min="8469" max="8469" width="25.83203125" style="205" bestFit="1" customWidth="1"/>
    <col min="8470" max="8470" width="14.6640625" style="205" bestFit="1" customWidth="1"/>
    <col min="8471" max="8472" width="0" style="205" hidden="1" customWidth="1"/>
    <col min="8473" max="8473" width="18.5" style="205" bestFit="1" customWidth="1"/>
    <col min="8474" max="8474" width="21.33203125" style="205" bestFit="1" customWidth="1"/>
    <col min="8475" max="8475" width="76.5" style="205" bestFit="1" customWidth="1"/>
    <col min="8476" max="8476" width="76.6640625" style="205" bestFit="1" customWidth="1"/>
    <col min="8477" max="8477" width="5.5" style="205" bestFit="1" customWidth="1"/>
    <col min="8478" max="8704" width="10.6640625" style="205"/>
    <col min="8705" max="8705" width="5.5" style="205" bestFit="1" customWidth="1"/>
    <col min="8706" max="8706" width="19.6640625" style="205" bestFit="1" customWidth="1"/>
    <col min="8707" max="8707" width="10.33203125" style="205" bestFit="1" customWidth="1"/>
    <col min="8708" max="8708" width="1.33203125" style="205" bestFit="1" customWidth="1"/>
    <col min="8709" max="8709" width="29.33203125" style="205" bestFit="1" customWidth="1"/>
    <col min="8710" max="8710" width="12.6640625" style="205" bestFit="1" customWidth="1"/>
    <col min="8711" max="8712" width="19.6640625" style="205" bestFit="1" customWidth="1"/>
    <col min="8713" max="8713" width="10.33203125" style="205" bestFit="1" customWidth="1"/>
    <col min="8714" max="8714" width="18.6640625" style="205" bestFit="1" customWidth="1"/>
    <col min="8715" max="8715" width="0.33203125" style="205" bestFit="1" customWidth="1"/>
    <col min="8716" max="8716" width="18.6640625" style="205" bestFit="1" customWidth="1"/>
    <col min="8717" max="8717" width="0.83203125" style="205" bestFit="1" customWidth="1"/>
    <col min="8718" max="8718" width="18.83203125" style="205" bestFit="1" customWidth="1"/>
    <col min="8719" max="8719" width="14.6640625" style="205" bestFit="1" customWidth="1"/>
    <col min="8720" max="8720" width="5.1640625" style="205" bestFit="1" customWidth="1"/>
    <col min="8721" max="8721" width="24.33203125" style="205" bestFit="1" customWidth="1"/>
    <col min="8722" max="8722" width="19.6640625" style="205" bestFit="1" customWidth="1"/>
    <col min="8723" max="8723" width="19.83203125" style="205" bestFit="1" customWidth="1"/>
    <col min="8724" max="8724" width="24.33203125" style="205" bestFit="1" customWidth="1"/>
    <col min="8725" max="8725" width="25.83203125" style="205" bestFit="1" customWidth="1"/>
    <col min="8726" max="8726" width="14.6640625" style="205" bestFit="1" customWidth="1"/>
    <col min="8727" max="8728" width="0" style="205" hidden="1" customWidth="1"/>
    <col min="8729" max="8729" width="18.5" style="205" bestFit="1" customWidth="1"/>
    <col min="8730" max="8730" width="21.33203125" style="205" bestFit="1" customWidth="1"/>
    <col min="8731" max="8731" width="76.5" style="205" bestFit="1" customWidth="1"/>
    <col min="8732" max="8732" width="76.6640625" style="205" bestFit="1" customWidth="1"/>
    <col min="8733" max="8733" width="5.5" style="205" bestFit="1" customWidth="1"/>
    <col min="8734" max="8960" width="10.6640625" style="205"/>
    <col min="8961" max="8961" width="5.5" style="205" bestFit="1" customWidth="1"/>
    <col min="8962" max="8962" width="19.6640625" style="205" bestFit="1" customWidth="1"/>
    <col min="8963" max="8963" width="10.33203125" style="205" bestFit="1" customWidth="1"/>
    <col min="8964" max="8964" width="1.33203125" style="205" bestFit="1" customWidth="1"/>
    <col min="8965" max="8965" width="29.33203125" style="205" bestFit="1" customWidth="1"/>
    <col min="8966" max="8966" width="12.6640625" style="205" bestFit="1" customWidth="1"/>
    <col min="8967" max="8968" width="19.6640625" style="205" bestFit="1" customWidth="1"/>
    <col min="8969" max="8969" width="10.33203125" style="205" bestFit="1" customWidth="1"/>
    <col min="8970" max="8970" width="18.6640625" style="205" bestFit="1" customWidth="1"/>
    <col min="8971" max="8971" width="0.33203125" style="205" bestFit="1" customWidth="1"/>
    <col min="8972" max="8972" width="18.6640625" style="205" bestFit="1" customWidth="1"/>
    <col min="8973" max="8973" width="0.83203125" style="205" bestFit="1" customWidth="1"/>
    <col min="8974" max="8974" width="18.83203125" style="205" bestFit="1" customWidth="1"/>
    <col min="8975" max="8975" width="14.6640625" style="205" bestFit="1" customWidth="1"/>
    <col min="8976" max="8976" width="5.1640625" style="205" bestFit="1" customWidth="1"/>
    <col min="8977" max="8977" width="24.33203125" style="205" bestFit="1" customWidth="1"/>
    <col min="8978" max="8978" width="19.6640625" style="205" bestFit="1" customWidth="1"/>
    <col min="8979" max="8979" width="19.83203125" style="205" bestFit="1" customWidth="1"/>
    <col min="8980" max="8980" width="24.33203125" style="205" bestFit="1" customWidth="1"/>
    <col min="8981" max="8981" width="25.83203125" style="205" bestFit="1" customWidth="1"/>
    <col min="8982" max="8982" width="14.6640625" style="205" bestFit="1" customWidth="1"/>
    <col min="8983" max="8984" width="0" style="205" hidden="1" customWidth="1"/>
    <col min="8985" max="8985" width="18.5" style="205" bestFit="1" customWidth="1"/>
    <col min="8986" max="8986" width="21.33203125" style="205" bestFit="1" customWidth="1"/>
    <col min="8987" max="8987" width="76.5" style="205" bestFit="1" customWidth="1"/>
    <col min="8988" max="8988" width="76.6640625" style="205" bestFit="1" customWidth="1"/>
    <col min="8989" max="8989" width="5.5" style="205" bestFit="1" customWidth="1"/>
    <col min="8990" max="9216" width="10.6640625" style="205"/>
    <col min="9217" max="9217" width="5.5" style="205" bestFit="1" customWidth="1"/>
    <col min="9218" max="9218" width="19.6640625" style="205" bestFit="1" customWidth="1"/>
    <col min="9219" max="9219" width="10.33203125" style="205" bestFit="1" customWidth="1"/>
    <col min="9220" max="9220" width="1.33203125" style="205" bestFit="1" customWidth="1"/>
    <col min="9221" max="9221" width="29.33203125" style="205" bestFit="1" customWidth="1"/>
    <col min="9222" max="9222" width="12.6640625" style="205" bestFit="1" customWidth="1"/>
    <col min="9223" max="9224" width="19.6640625" style="205" bestFit="1" customWidth="1"/>
    <col min="9225" max="9225" width="10.33203125" style="205" bestFit="1" customWidth="1"/>
    <col min="9226" max="9226" width="18.6640625" style="205" bestFit="1" customWidth="1"/>
    <col min="9227" max="9227" width="0.33203125" style="205" bestFit="1" customWidth="1"/>
    <col min="9228" max="9228" width="18.6640625" style="205" bestFit="1" customWidth="1"/>
    <col min="9229" max="9229" width="0.83203125" style="205" bestFit="1" customWidth="1"/>
    <col min="9230" max="9230" width="18.83203125" style="205" bestFit="1" customWidth="1"/>
    <col min="9231" max="9231" width="14.6640625" style="205" bestFit="1" customWidth="1"/>
    <col min="9232" max="9232" width="5.1640625" style="205" bestFit="1" customWidth="1"/>
    <col min="9233" max="9233" width="24.33203125" style="205" bestFit="1" customWidth="1"/>
    <col min="9234" max="9234" width="19.6640625" style="205" bestFit="1" customWidth="1"/>
    <col min="9235" max="9235" width="19.83203125" style="205" bestFit="1" customWidth="1"/>
    <col min="9236" max="9236" width="24.33203125" style="205" bestFit="1" customWidth="1"/>
    <col min="9237" max="9237" width="25.83203125" style="205" bestFit="1" customWidth="1"/>
    <col min="9238" max="9238" width="14.6640625" style="205" bestFit="1" customWidth="1"/>
    <col min="9239" max="9240" width="0" style="205" hidden="1" customWidth="1"/>
    <col min="9241" max="9241" width="18.5" style="205" bestFit="1" customWidth="1"/>
    <col min="9242" max="9242" width="21.33203125" style="205" bestFit="1" customWidth="1"/>
    <col min="9243" max="9243" width="76.5" style="205" bestFit="1" customWidth="1"/>
    <col min="9244" max="9244" width="76.6640625" style="205" bestFit="1" customWidth="1"/>
    <col min="9245" max="9245" width="5.5" style="205" bestFit="1" customWidth="1"/>
    <col min="9246" max="9472" width="10.6640625" style="205"/>
    <col min="9473" max="9473" width="5.5" style="205" bestFit="1" customWidth="1"/>
    <col min="9474" max="9474" width="19.6640625" style="205" bestFit="1" customWidth="1"/>
    <col min="9475" max="9475" width="10.33203125" style="205" bestFit="1" customWidth="1"/>
    <col min="9476" max="9476" width="1.33203125" style="205" bestFit="1" customWidth="1"/>
    <col min="9477" max="9477" width="29.33203125" style="205" bestFit="1" customWidth="1"/>
    <col min="9478" max="9478" width="12.6640625" style="205" bestFit="1" customWidth="1"/>
    <col min="9479" max="9480" width="19.6640625" style="205" bestFit="1" customWidth="1"/>
    <col min="9481" max="9481" width="10.33203125" style="205" bestFit="1" customWidth="1"/>
    <col min="9482" max="9482" width="18.6640625" style="205" bestFit="1" customWidth="1"/>
    <col min="9483" max="9483" width="0.33203125" style="205" bestFit="1" customWidth="1"/>
    <col min="9484" max="9484" width="18.6640625" style="205" bestFit="1" customWidth="1"/>
    <col min="9485" max="9485" width="0.83203125" style="205" bestFit="1" customWidth="1"/>
    <col min="9486" max="9486" width="18.83203125" style="205" bestFit="1" customWidth="1"/>
    <col min="9487" max="9487" width="14.6640625" style="205" bestFit="1" customWidth="1"/>
    <col min="9488" max="9488" width="5.1640625" style="205" bestFit="1" customWidth="1"/>
    <col min="9489" max="9489" width="24.33203125" style="205" bestFit="1" customWidth="1"/>
    <col min="9490" max="9490" width="19.6640625" style="205" bestFit="1" customWidth="1"/>
    <col min="9491" max="9491" width="19.83203125" style="205" bestFit="1" customWidth="1"/>
    <col min="9492" max="9492" width="24.33203125" style="205" bestFit="1" customWidth="1"/>
    <col min="9493" max="9493" width="25.83203125" style="205" bestFit="1" customWidth="1"/>
    <col min="9494" max="9494" width="14.6640625" style="205" bestFit="1" customWidth="1"/>
    <col min="9495" max="9496" width="0" style="205" hidden="1" customWidth="1"/>
    <col min="9497" max="9497" width="18.5" style="205" bestFit="1" customWidth="1"/>
    <col min="9498" max="9498" width="21.33203125" style="205" bestFit="1" customWidth="1"/>
    <col min="9499" max="9499" width="76.5" style="205" bestFit="1" customWidth="1"/>
    <col min="9500" max="9500" width="76.6640625" style="205" bestFit="1" customWidth="1"/>
    <col min="9501" max="9501" width="5.5" style="205" bestFit="1" customWidth="1"/>
    <col min="9502" max="9728" width="10.6640625" style="205"/>
    <col min="9729" max="9729" width="5.5" style="205" bestFit="1" customWidth="1"/>
    <col min="9730" max="9730" width="19.6640625" style="205" bestFit="1" customWidth="1"/>
    <col min="9731" max="9731" width="10.33203125" style="205" bestFit="1" customWidth="1"/>
    <col min="9732" max="9732" width="1.33203125" style="205" bestFit="1" customWidth="1"/>
    <col min="9733" max="9733" width="29.33203125" style="205" bestFit="1" customWidth="1"/>
    <col min="9734" max="9734" width="12.6640625" style="205" bestFit="1" customWidth="1"/>
    <col min="9735" max="9736" width="19.6640625" style="205" bestFit="1" customWidth="1"/>
    <col min="9737" max="9737" width="10.33203125" style="205" bestFit="1" customWidth="1"/>
    <col min="9738" max="9738" width="18.6640625" style="205" bestFit="1" customWidth="1"/>
    <col min="9739" max="9739" width="0.33203125" style="205" bestFit="1" customWidth="1"/>
    <col min="9740" max="9740" width="18.6640625" style="205" bestFit="1" customWidth="1"/>
    <col min="9741" max="9741" width="0.83203125" style="205" bestFit="1" customWidth="1"/>
    <col min="9742" max="9742" width="18.83203125" style="205" bestFit="1" customWidth="1"/>
    <col min="9743" max="9743" width="14.6640625" style="205" bestFit="1" customWidth="1"/>
    <col min="9744" max="9744" width="5.1640625" style="205" bestFit="1" customWidth="1"/>
    <col min="9745" max="9745" width="24.33203125" style="205" bestFit="1" customWidth="1"/>
    <col min="9746" max="9746" width="19.6640625" style="205" bestFit="1" customWidth="1"/>
    <col min="9747" max="9747" width="19.83203125" style="205" bestFit="1" customWidth="1"/>
    <col min="9748" max="9748" width="24.33203125" style="205" bestFit="1" customWidth="1"/>
    <col min="9749" max="9749" width="25.83203125" style="205" bestFit="1" customWidth="1"/>
    <col min="9750" max="9750" width="14.6640625" style="205" bestFit="1" customWidth="1"/>
    <col min="9751" max="9752" width="0" style="205" hidden="1" customWidth="1"/>
    <col min="9753" max="9753" width="18.5" style="205" bestFit="1" customWidth="1"/>
    <col min="9754" max="9754" width="21.33203125" style="205" bestFit="1" customWidth="1"/>
    <col min="9755" max="9755" width="76.5" style="205" bestFit="1" customWidth="1"/>
    <col min="9756" max="9756" width="76.6640625" style="205" bestFit="1" customWidth="1"/>
    <col min="9757" max="9757" width="5.5" style="205" bestFit="1" customWidth="1"/>
    <col min="9758" max="9984" width="10.6640625" style="205"/>
    <col min="9985" max="9985" width="5.5" style="205" bestFit="1" customWidth="1"/>
    <col min="9986" max="9986" width="19.6640625" style="205" bestFit="1" customWidth="1"/>
    <col min="9987" max="9987" width="10.33203125" style="205" bestFit="1" customWidth="1"/>
    <col min="9988" max="9988" width="1.33203125" style="205" bestFit="1" customWidth="1"/>
    <col min="9989" max="9989" width="29.33203125" style="205" bestFit="1" customWidth="1"/>
    <col min="9990" max="9990" width="12.6640625" style="205" bestFit="1" customWidth="1"/>
    <col min="9991" max="9992" width="19.6640625" style="205" bestFit="1" customWidth="1"/>
    <col min="9993" max="9993" width="10.33203125" style="205" bestFit="1" customWidth="1"/>
    <col min="9994" max="9994" width="18.6640625" style="205" bestFit="1" customWidth="1"/>
    <col min="9995" max="9995" width="0.33203125" style="205" bestFit="1" customWidth="1"/>
    <col min="9996" max="9996" width="18.6640625" style="205" bestFit="1" customWidth="1"/>
    <col min="9997" max="9997" width="0.83203125" style="205" bestFit="1" customWidth="1"/>
    <col min="9998" max="9998" width="18.83203125" style="205" bestFit="1" customWidth="1"/>
    <col min="9999" max="9999" width="14.6640625" style="205" bestFit="1" customWidth="1"/>
    <col min="10000" max="10000" width="5.1640625" style="205" bestFit="1" customWidth="1"/>
    <col min="10001" max="10001" width="24.33203125" style="205" bestFit="1" customWidth="1"/>
    <col min="10002" max="10002" width="19.6640625" style="205" bestFit="1" customWidth="1"/>
    <col min="10003" max="10003" width="19.83203125" style="205" bestFit="1" customWidth="1"/>
    <col min="10004" max="10004" width="24.33203125" style="205" bestFit="1" customWidth="1"/>
    <col min="10005" max="10005" width="25.83203125" style="205" bestFit="1" customWidth="1"/>
    <col min="10006" max="10006" width="14.6640625" style="205" bestFit="1" customWidth="1"/>
    <col min="10007" max="10008" width="0" style="205" hidden="1" customWidth="1"/>
    <col min="10009" max="10009" width="18.5" style="205" bestFit="1" customWidth="1"/>
    <col min="10010" max="10010" width="21.33203125" style="205" bestFit="1" customWidth="1"/>
    <col min="10011" max="10011" width="76.5" style="205" bestFit="1" customWidth="1"/>
    <col min="10012" max="10012" width="76.6640625" style="205" bestFit="1" customWidth="1"/>
    <col min="10013" max="10013" width="5.5" style="205" bestFit="1" customWidth="1"/>
    <col min="10014" max="10240" width="10.6640625" style="205"/>
    <col min="10241" max="10241" width="5.5" style="205" bestFit="1" customWidth="1"/>
    <col min="10242" max="10242" width="19.6640625" style="205" bestFit="1" customWidth="1"/>
    <col min="10243" max="10243" width="10.33203125" style="205" bestFit="1" customWidth="1"/>
    <col min="10244" max="10244" width="1.33203125" style="205" bestFit="1" customWidth="1"/>
    <col min="10245" max="10245" width="29.33203125" style="205" bestFit="1" customWidth="1"/>
    <col min="10246" max="10246" width="12.6640625" style="205" bestFit="1" customWidth="1"/>
    <col min="10247" max="10248" width="19.6640625" style="205" bestFit="1" customWidth="1"/>
    <col min="10249" max="10249" width="10.33203125" style="205" bestFit="1" customWidth="1"/>
    <col min="10250" max="10250" width="18.6640625" style="205" bestFit="1" customWidth="1"/>
    <col min="10251" max="10251" width="0.33203125" style="205" bestFit="1" customWidth="1"/>
    <col min="10252" max="10252" width="18.6640625" style="205" bestFit="1" customWidth="1"/>
    <col min="10253" max="10253" width="0.83203125" style="205" bestFit="1" customWidth="1"/>
    <col min="10254" max="10254" width="18.83203125" style="205" bestFit="1" customWidth="1"/>
    <col min="10255" max="10255" width="14.6640625" style="205" bestFit="1" customWidth="1"/>
    <col min="10256" max="10256" width="5.1640625" style="205" bestFit="1" customWidth="1"/>
    <col min="10257" max="10257" width="24.33203125" style="205" bestFit="1" customWidth="1"/>
    <col min="10258" max="10258" width="19.6640625" style="205" bestFit="1" customWidth="1"/>
    <col min="10259" max="10259" width="19.83203125" style="205" bestFit="1" customWidth="1"/>
    <col min="10260" max="10260" width="24.33203125" style="205" bestFit="1" customWidth="1"/>
    <col min="10261" max="10261" width="25.83203125" style="205" bestFit="1" customWidth="1"/>
    <col min="10262" max="10262" width="14.6640625" style="205" bestFit="1" customWidth="1"/>
    <col min="10263" max="10264" width="0" style="205" hidden="1" customWidth="1"/>
    <col min="10265" max="10265" width="18.5" style="205" bestFit="1" customWidth="1"/>
    <col min="10266" max="10266" width="21.33203125" style="205" bestFit="1" customWidth="1"/>
    <col min="10267" max="10267" width="76.5" style="205" bestFit="1" customWidth="1"/>
    <col min="10268" max="10268" width="76.6640625" style="205" bestFit="1" customWidth="1"/>
    <col min="10269" max="10269" width="5.5" style="205" bestFit="1" customWidth="1"/>
    <col min="10270" max="10496" width="10.6640625" style="205"/>
    <col min="10497" max="10497" width="5.5" style="205" bestFit="1" customWidth="1"/>
    <col min="10498" max="10498" width="19.6640625" style="205" bestFit="1" customWidth="1"/>
    <col min="10499" max="10499" width="10.33203125" style="205" bestFit="1" customWidth="1"/>
    <col min="10500" max="10500" width="1.33203125" style="205" bestFit="1" customWidth="1"/>
    <col min="10501" max="10501" width="29.33203125" style="205" bestFit="1" customWidth="1"/>
    <col min="10502" max="10502" width="12.6640625" style="205" bestFit="1" customWidth="1"/>
    <col min="10503" max="10504" width="19.6640625" style="205" bestFit="1" customWidth="1"/>
    <col min="10505" max="10505" width="10.33203125" style="205" bestFit="1" customWidth="1"/>
    <col min="10506" max="10506" width="18.6640625" style="205" bestFit="1" customWidth="1"/>
    <col min="10507" max="10507" width="0.33203125" style="205" bestFit="1" customWidth="1"/>
    <col min="10508" max="10508" width="18.6640625" style="205" bestFit="1" customWidth="1"/>
    <col min="10509" max="10509" width="0.83203125" style="205" bestFit="1" customWidth="1"/>
    <col min="10510" max="10510" width="18.83203125" style="205" bestFit="1" customWidth="1"/>
    <col min="10511" max="10511" width="14.6640625" style="205" bestFit="1" customWidth="1"/>
    <col min="10512" max="10512" width="5.1640625" style="205" bestFit="1" customWidth="1"/>
    <col min="10513" max="10513" width="24.33203125" style="205" bestFit="1" customWidth="1"/>
    <col min="10514" max="10514" width="19.6640625" style="205" bestFit="1" customWidth="1"/>
    <col min="10515" max="10515" width="19.83203125" style="205" bestFit="1" customWidth="1"/>
    <col min="10516" max="10516" width="24.33203125" style="205" bestFit="1" customWidth="1"/>
    <col min="10517" max="10517" width="25.83203125" style="205" bestFit="1" customWidth="1"/>
    <col min="10518" max="10518" width="14.6640625" style="205" bestFit="1" customWidth="1"/>
    <col min="10519" max="10520" width="0" style="205" hidden="1" customWidth="1"/>
    <col min="10521" max="10521" width="18.5" style="205" bestFit="1" customWidth="1"/>
    <col min="10522" max="10522" width="21.33203125" style="205" bestFit="1" customWidth="1"/>
    <col min="10523" max="10523" width="76.5" style="205" bestFit="1" customWidth="1"/>
    <col min="10524" max="10524" width="76.6640625" style="205" bestFit="1" customWidth="1"/>
    <col min="10525" max="10525" width="5.5" style="205" bestFit="1" customWidth="1"/>
    <col min="10526" max="10752" width="10.6640625" style="205"/>
    <col min="10753" max="10753" width="5.5" style="205" bestFit="1" customWidth="1"/>
    <col min="10754" max="10754" width="19.6640625" style="205" bestFit="1" customWidth="1"/>
    <col min="10755" max="10755" width="10.33203125" style="205" bestFit="1" customWidth="1"/>
    <col min="10756" max="10756" width="1.33203125" style="205" bestFit="1" customWidth="1"/>
    <col min="10757" max="10757" width="29.33203125" style="205" bestFit="1" customWidth="1"/>
    <col min="10758" max="10758" width="12.6640625" style="205" bestFit="1" customWidth="1"/>
    <col min="10759" max="10760" width="19.6640625" style="205" bestFit="1" customWidth="1"/>
    <col min="10761" max="10761" width="10.33203125" style="205" bestFit="1" customWidth="1"/>
    <col min="10762" max="10762" width="18.6640625" style="205" bestFit="1" customWidth="1"/>
    <col min="10763" max="10763" width="0.33203125" style="205" bestFit="1" customWidth="1"/>
    <col min="10764" max="10764" width="18.6640625" style="205" bestFit="1" customWidth="1"/>
    <col min="10765" max="10765" width="0.83203125" style="205" bestFit="1" customWidth="1"/>
    <col min="10766" max="10766" width="18.83203125" style="205" bestFit="1" customWidth="1"/>
    <col min="10767" max="10767" width="14.6640625" style="205" bestFit="1" customWidth="1"/>
    <col min="10768" max="10768" width="5.1640625" style="205" bestFit="1" customWidth="1"/>
    <col min="10769" max="10769" width="24.33203125" style="205" bestFit="1" customWidth="1"/>
    <col min="10770" max="10770" width="19.6640625" style="205" bestFit="1" customWidth="1"/>
    <col min="10771" max="10771" width="19.83203125" style="205" bestFit="1" customWidth="1"/>
    <col min="10772" max="10772" width="24.33203125" style="205" bestFit="1" customWidth="1"/>
    <col min="10773" max="10773" width="25.83203125" style="205" bestFit="1" customWidth="1"/>
    <col min="10774" max="10774" width="14.6640625" style="205" bestFit="1" customWidth="1"/>
    <col min="10775" max="10776" width="0" style="205" hidden="1" customWidth="1"/>
    <col min="10777" max="10777" width="18.5" style="205" bestFit="1" customWidth="1"/>
    <col min="10778" max="10778" width="21.33203125" style="205" bestFit="1" customWidth="1"/>
    <col min="10779" max="10779" width="76.5" style="205" bestFit="1" customWidth="1"/>
    <col min="10780" max="10780" width="76.6640625" style="205" bestFit="1" customWidth="1"/>
    <col min="10781" max="10781" width="5.5" style="205" bestFit="1" customWidth="1"/>
    <col min="10782" max="11008" width="10.6640625" style="205"/>
    <col min="11009" max="11009" width="5.5" style="205" bestFit="1" customWidth="1"/>
    <col min="11010" max="11010" width="19.6640625" style="205" bestFit="1" customWidth="1"/>
    <col min="11011" max="11011" width="10.33203125" style="205" bestFit="1" customWidth="1"/>
    <col min="11012" max="11012" width="1.33203125" style="205" bestFit="1" customWidth="1"/>
    <col min="11013" max="11013" width="29.33203125" style="205" bestFit="1" customWidth="1"/>
    <col min="11014" max="11014" width="12.6640625" style="205" bestFit="1" customWidth="1"/>
    <col min="11015" max="11016" width="19.6640625" style="205" bestFit="1" customWidth="1"/>
    <col min="11017" max="11017" width="10.33203125" style="205" bestFit="1" customWidth="1"/>
    <col min="11018" max="11018" width="18.6640625" style="205" bestFit="1" customWidth="1"/>
    <col min="11019" max="11019" width="0.33203125" style="205" bestFit="1" customWidth="1"/>
    <col min="11020" max="11020" width="18.6640625" style="205" bestFit="1" customWidth="1"/>
    <col min="11021" max="11021" width="0.83203125" style="205" bestFit="1" customWidth="1"/>
    <col min="11022" max="11022" width="18.83203125" style="205" bestFit="1" customWidth="1"/>
    <col min="11023" max="11023" width="14.6640625" style="205" bestFit="1" customWidth="1"/>
    <col min="11024" max="11024" width="5.1640625" style="205" bestFit="1" customWidth="1"/>
    <col min="11025" max="11025" width="24.33203125" style="205" bestFit="1" customWidth="1"/>
    <col min="11026" max="11026" width="19.6640625" style="205" bestFit="1" customWidth="1"/>
    <col min="11027" max="11027" width="19.83203125" style="205" bestFit="1" customWidth="1"/>
    <col min="11028" max="11028" width="24.33203125" style="205" bestFit="1" customWidth="1"/>
    <col min="11029" max="11029" width="25.83203125" style="205" bestFit="1" customWidth="1"/>
    <col min="11030" max="11030" width="14.6640625" style="205" bestFit="1" customWidth="1"/>
    <col min="11031" max="11032" width="0" style="205" hidden="1" customWidth="1"/>
    <col min="11033" max="11033" width="18.5" style="205" bestFit="1" customWidth="1"/>
    <col min="11034" max="11034" width="21.33203125" style="205" bestFit="1" customWidth="1"/>
    <col min="11035" max="11035" width="76.5" style="205" bestFit="1" customWidth="1"/>
    <col min="11036" max="11036" width="76.6640625" style="205" bestFit="1" customWidth="1"/>
    <col min="11037" max="11037" width="5.5" style="205" bestFit="1" customWidth="1"/>
    <col min="11038" max="11264" width="10.6640625" style="205"/>
    <col min="11265" max="11265" width="5.5" style="205" bestFit="1" customWidth="1"/>
    <col min="11266" max="11266" width="19.6640625" style="205" bestFit="1" customWidth="1"/>
    <col min="11267" max="11267" width="10.33203125" style="205" bestFit="1" customWidth="1"/>
    <col min="11268" max="11268" width="1.33203125" style="205" bestFit="1" customWidth="1"/>
    <col min="11269" max="11269" width="29.33203125" style="205" bestFit="1" customWidth="1"/>
    <col min="11270" max="11270" width="12.6640625" style="205" bestFit="1" customWidth="1"/>
    <col min="11271" max="11272" width="19.6640625" style="205" bestFit="1" customWidth="1"/>
    <col min="11273" max="11273" width="10.33203125" style="205" bestFit="1" customWidth="1"/>
    <col min="11274" max="11274" width="18.6640625" style="205" bestFit="1" customWidth="1"/>
    <col min="11275" max="11275" width="0.33203125" style="205" bestFit="1" customWidth="1"/>
    <col min="11276" max="11276" width="18.6640625" style="205" bestFit="1" customWidth="1"/>
    <col min="11277" max="11277" width="0.83203125" style="205" bestFit="1" customWidth="1"/>
    <col min="11278" max="11278" width="18.83203125" style="205" bestFit="1" customWidth="1"/>
    <col min="11279" max="11279" width="14.6640625" style="205" bestFit="1" customWidth="1"/>
    <col min="11280" max="11280" width="5.1640625" style="205" bestFit="1" customWidth="1"/>
    <col min="11281" max="11281" width="24.33203125" style="205" bestFit="1" customWidth="1"/>
    <col min="11282" max="11282" width="19.6640625" style="205" bestFit="1" customWidth="1"/>
    <col min="11283" max="11283" width="19.83203125" style="205" bestFit="1" customWidth="1"/>
    <col min="11284" max="11284" width="24.33203125" style="205" bestFit="1" customWidth="1"/>
    <col min="11285" max="11285" width="25.83203125" style="205" bestFit="1" customWidth="1"/>
    <col min="11286" max="11286" width="14.6640625" style="205" bestFit="1" customWidth="1"/>
    <col min="11287" max="11288" width="0" style="205" hidden="1" customWidth="1"/>
    <col min="11289" max="11289" width="18.5" style="205" bestFit="1" customWidth="1"/>
    <col min="11290" max="11290" width="21.33203125" style="205" bestFit="1" customWidth="1"/>
    <col min="11291" max="11291" width="76.5" style="205" bestFit="1" customWidth="1"/>
    <col min="11292" max="11292" width="76.6640625" style="205" bestFit="1" customWidth="1"/>
    <col min="11293" max="11293" width="5.5" style="205" bestFit="1" customWidth="1"/>
    <col min="11294" max="11520" width="10.6640625" style="205"/>
    <col min="11521" max="11521" width="5.5" style="205" bestFit="1" customWidth="1"/>
    <col min="11522" max="11522" width="19.6640625" style="205" bestFit="1" customWidth="1"/>
    <col min="11523" max="11523" width="10.33203125" style="205" bestFit="1" customWidth="1"/>
    <col min="11524" max="11524" width="1.33203125" style="205" bestFit="1" customWidth="1"/>
    <col min="11525" max="11525" width="29.33203125" style="205" bestFit="1" customWidth="1"/>
    <col min="11526" max="11526" width="12.6640625" style="205" bestFit="1" customWidth="1"/>
    <col min="11527" max="11528" width="19.6640625" style="205" bestFit="1" customWidth="1"/>
    <col min="11529" max="11529" width="10.33203125" style="205" bestFit="1" customWidth="1"/>
    <col min="11530" max="11530" width="18.6640625" style="205" bestFit="1" customWidth="1"/>
    <col min="11531" max="11531" width="0.33203125" style="205" bestFit="1" customWidth="1"/>
    <col min="11532" max="11532" width="18.6640625" style="205" bestFit="1" customWidth="1"/>
    <col min="11533" max="11533" width="0.83203125" style="205" bestFit="1" customWidth="1"/>
    <col min="11534" max="11534" width="18.83203125" style="205" bestFit="1" customWidth="1"/>
    <col min="11535" max="11535" width="14.6640625" style="205" bestFit="1" customWidth="1"/>
    <col min="11536" max="11536" width="5.1640625" style="205" bestFit="1" customWidth="1"/>
    <col min="11537" max="11537" width="24.33203125" style="205" bestFit="1" customWidth="1"/>
    <col min="11538" max="11538" width="19.6640625" style="205" bestFit="1" customWidth="1"/>
    <col min="11539" max="11539" width="19.83203125" style="205" bestFit="1" customWidth="1"/>
    <col min="11540" max="11540" width="24.33203125" style="205" bestFit="1" customWidth="1"/>
    <col min="11541" max="11541" width="25.83203125" style="205" bestFit="1" customWidth="1"/>
    <col min="11542" max="11542" width="14.6640625" style="205" bestFit="1" customWidth="1"/>
    <col min="11543" max="11544" width="0" style="205" hidden="1" customWidth="1"/>
    <col min="11545" max="11545" width="18.5" style="205" bestFit="1" customWidth="1"/>
    <col min="11546" max="11546" width="21.33203125" style="205" bestFit="1" customWidth="1"/>
    <col min="11547" max="11547" width="76.5" style="205" bestFit="1" customWidth="1"/>
    <col min="11548" max="11548" width="76.6640625" style="205" bestFit="1" customWidth="1"/>
    <col min="11549" max="11549" width="5.5" style="205" bestFit="1" customWidth="1"/>
    <col min="11550" max="11776" width="10.6640625" style="205"/>
    <col min="11777" max="11777" width="5.5" style="205" bestFit="1" customWidth="1"/>
    <col min="11778" max="11778" width="19.6640625" style="205" bestFit="1" customWidth="1"/>
    <col min="11779" max="11779" width="10.33203125" style="205" bestFit="1" customWidth="1"/>
    <col min="11780" max="11780" width="1.33203125" style="205" bestFit="1" customWidth="1"/>
    <col min="11781" max="11781" width="29.33203125" style="205" bestFit="1" customWidth="1"/>
    <col min="11782" max="11782" width="12.6640625" style="205" bestFit="1" customWidth="1"/>
    <col min="11783" max="11784" width="19.6640625" style="205" bestFit="1" customWidth="1"/>
    <col min="11785" max="11785" width="10.33203125" style="205" bestFit="1" customWidth="1"/>
    <col min="11786" max="11786" width="18.6640625" style="205" bestFit="1" customWidth="1"/>
    <col min="11787" max="11787" width="0.33203125" style="205" bestFit="1" customWidth="1"/>
    <col min="11788" max="11788" width="18.6640625" style="205" bestFit="1" customWidth="1"/>
    <col min="11789" max="11789" width="0.83203125" style="205" bestFit="1" customWidth="1"/>
    <col min="11790" max="11790" width="18.83203125" style="205" bestFit="1" customWidth="1"/>
    <col min="11791" max="11791" width="14.6640625" style="205" bestFit="1" customWidth="1"/>
    <col min="11792" max="11792" width="5.1640625" style="205" bestFit="1" customWidth="1"/>
    <col min="11793" max="11793" width="24.33203125" style="205" bestFit="1" customWidth="1"/>
    <col min="11794" max="11794" width="19.6640625" style="205" bestFit="1" customWidth="1"/>
    <col min="11795" max="11795" width="19.83203125" style="205" bestFit="1" customWidth="1"/>
    <col min="11796" max="11796" width="24.33203125" style="205" bestFit="1" customWidth="1"/>
    <col min="11797" max="11797" width="25.83203125" style="205" bestFit="1" customWidth="1"/>
    <col min="11798" max="11798" width="14.6640625" style="205" bestFit="1" customWidth="1"/>
    <col min="11799" max="11800" width="0" style="205" hidden="1" customWidth="1"/>
    <col min="11801" max="11801" width="18.5" style="205" bestFit="1" customWidth="1"/>
    <col min="11802" max="11802" width="21.33203125" style="205" bestFit="1" customWidth="1"/>
    <col min="11803" max="11803" width="76.5" style="205" bestFit="1" customWidth="1"/>
    <col min="11804" max="11804" width="76.6640625" style="205" bestFit="1" customWidth="1"/>
    <col min="11805" max="11805" width="5.5" style="205" bestFit="1" customWidth="1"/>
    <col min="11806" max="12032" width="10.6640625" style="205"/>
    <col min="12033" max="12033" width="5.5" style="205" bestFit="1" customWidth="1"/>
    <col min="12034" max="12034" width="19.6640625" style="205" bestFit="1" customWidth="1"/>
    <col min="12035" max="12035" width="10.33203125" style="205" bestFit="1" customWidth="1"/>
    <col min="12036" max="12036" width="1.33203125" style="205" bestFit="1" customWidth="1"/>
    <col min="12037" max="12037" width="29.33203125" style="205" bestFit="1" customWidth="1"/>
    <col min="12038" max="12038" width="12.6640625" style="205" bestFit="1" customWidth="1"/>
    <col min="12039" max="12040" width="19.6640625" style="205" bestFit="1" customWidth="1"/>
    <col min="12041" max="12041" width="10.33203125" style="205" bestFit="1" customWidth="1"/>
    <col min="12042" max="12042" width="18.6640625" style="205" bestFit="1" customWidth="1"/>
    <col min="12043" max="12043" width="0.33203125" style="205" bestFit="1" customWidth="1"/>
    <col min="12044" max="12044" width="18.6640625" style="205" bestFit="1" customWidth="1"/>
    <col min="12045" max="12045" width="0.83203125" style="205" bestFit="1" customWidth="1"/>
    <col min="12046" max="12046" width="18.83203125" style="205" bestFit="1" customWidth="1"/>
    <col min="12047" max="12047" width="14.6640625" style="205" bestFit="1" customWidth="1"/>
    <col min="12048" max="12048" width="5.1640625" style="205" bestFit="1" customWidth="1"/>
    <col min="12049" max="12049" width="24.33203125" style="205" bestFit="1" customWidth="1"/>
    <col min="12050" max="12050" width="19.6640625" style="205" bestFit="1" customWidth="1"/>
    <col min="12051" max="12051" width="19.83203125" style="205" bestFit="1" customWidth="1"/>
    <col min="12052" max="12052" width="24.33203125" style="205" bestFit="1" customWidth="1"/>
    <col min="12053" max="12053" width="25.83203125" style="205" bestFit="1" customWidth="1"/>
    <col min="12054" max="12054" width="14.6640625" style="205" bestFit="1" customWidth="1"/>
    <col min="12055" max="12056" width="0" style="205" hidden="1" customWidth="1"/>
    <col min="12057" max="12057" width="18.5" style="205" bestFit="1" customWidth="1"/>
    <col min="12058" max="12058" width="21.33203125" style="205" bestFit="1" customWidth="1"/>
    <col min="12059" max="12059" width="76.5" style="205" bestFit="1" customWidth="1"/>
    <col min="12060" max="12060" width="76.6640625" style="205" bestFit="1" customWidth="1"/>
    <col min="12061" max="12061" width="5.5" style="205" bestFit="1" customWidth="1"/>
    <col min="12062" max="12288" width="10.6640625" style="205"/>
    <col min="12289" max="12289" width="5.5" style="205" bestFit="1" customWidth="1"/>
    <col min="12290" max="12290" width="19.6640625" style="205" bestFit="1" customWidth="1"/>
    <col min="12291" max="12291" width="10.33203125" style="205" bestFit="1" customWidth="1"/>
    <col min="12292" max="12292" width="1.33203125" style="205" bestFit="1" customWidth="1"/>
    <col min="12293" max="12293" width="29.33203125" style="205" bestFit="1" customWidth="1"/>
    <col min="12294" max="12294" width="12.6640625" style="205" bestFit="1" customWidth="1"/>
    <col min="12295" max="12296" width="19.6640625" style="205" bestFit="1" customWidth="1"/>
    <col min="12297" max="12297" width="10.33203125" style="205" bestFit="1" customWidth="1"/>
    <col min="12298" max="12298" width="18.6640625" style="205" bestFit="1" customWidth="1"/>
    <col min="12299" max="12299" width="0.33203125" style="205" bestFit="1" customWidth="1"/>
    <col min="12300" max="12300" width="18.6640625" style="205" bestFit="1" customWidth="1"/>
    <col min="12301" max="12301" width="0.83203125" style="205" bestFit="1" customWidth="1"/>
    <col min="12302" max="12302" width="18.83203125" style="205" bestFit="1" customWidth="1"/>
    <col min="12303" max="12303" width="14.6640625" style="205" bestFit="1" customWidth="1"/>
    <col min="12304" max="12304" width="5.1640625" style="205" bestFit="1" customWidth="1"/>
    <col min="12305" max="12305" width="24.33203125" style="205" bestFit="1" customWidth="1"/>
    <col min="12306" max="12306" width="19.6640625" style="205" bestFit="1" customWidth="1"/>
    <col min="12307" max="12307" width="19.83203125" style="205" bestFit="1" customWidth="1"/>
    <col min="12308" max="12308" width="24.33203125" style="205" bestFit="1" customWidth="1"/>
    <col min="12309" max="12309" width="25.83203125" style="205" bestFit="1" customWidth="1"/>
    <col min="12310" max="12310" width="14.6640625" style="205" bestFit="1" customWidth="1"/>
    <col min="12311" max="12312" width="0" style="205" hidden="1" customWidth="1"/>
    <col min="12313" max="12313" width="18.5" style="205" bestFit="1" customWidth="1"/>
    <col min="12314" max="12314" width="21.33203125" style="205" bestFit="1" customWidth="1"/>
    <col min="12315" max="12315" width="76.5" style="205" bestFit="1" customWidth="1"/>
    <col min="12316" max="12316" width="76.6640625" style="205" bestFit="1" customWidth="1"/>
    <col min="12317" max="12317" width="5.5" style="205" bestFit="1" customWidth="1"/>
    <col min="12318" max="12544" width="10.6640625" style="205"/>
    <col min="12545" max="12545" width="5.5" style="205" bestFit="1" customWidth="1"/>
    <col min="12546" max="12546" width="19.6640625" style="205" bestFit="1" customWidth="1"/>
    <col min="12547" max="12547" width="10.33203125" style="205" bestFit="1" customWidth="1"/>
    <col min="12548" max="12548" width="1.33203125" style="205" bestFit="1" customWidth="1"/>
    <col min="12549" max="12549" width="29.33203125" style="205" bestFit="1" customWidth="1"/>
    <col min="12550" max="12550" width="12.6640625" style="205" bestFit="1" customWidth="1"/>
    <col min="12551" max="12552" width="19.6640625" style="205" bestFit="1" customWidth="1"/>
    <col min="12553" max="12553" width="10.33203125" style="205" bestFit="1" customWidth="1"/>
    <col min="12554" max="12554" width="18.6640625" style="205" bestFit="1" customWidth="1"/>
    <col min="12555" max="12555" width="0.33203125" style="205" bestFit="1" customWidth="1"/>
    <col min="12556" max="12556" width="18.6640625" style="205" bestFit="1" customWidth="1"/>
    <col min="12557" max="12557" width="0.83203125" style="205" bestFit="1" customWidth="1"/>
    <col min="12558" max="12558" width="18.83203125" style="205" bestFit="1" customWidth="1"/>
    <col min="12559" max="12559" width="14.6640625" style="205" bestFit="1" customWidth="1"/>
    <col min="12560" max="12560" width="5.1640625" style="205" bestFit="1" customWidth="1"/>
    <col min="12561" max="12561" width="24.33203125" style="205" bestFit="1" customWidth="1"/>
    <col min="12562" max="12562" width="19.6640625" style="205" bestFit="1" customWidth="1"/>
    <col min="12563" max="12563" width="19.83203125" style="205" bestFit="1" customWidth="1"/>
    <col min="12564" max="12564" width="24.33203125" style="205" bestFit="1" customWidth="1"/>
    <col min="12565" max="12565" width="25.83203125" style="205" bestFit="1" customWidth="1"/>
    <col min="12566" max="12566" width="14.6640625" style="205" bestFit="1" customWidth="1"/>
    <col min="12567" max="12568" width="0" style="205" hidden="1" customWidth="1"/>
    <col min="12569" max="12569" width="18.5" style="205" bestFit="1" customWidth="1"/>
    <col min="12570" max="12570" width="21.33203125" style="205" bestFit="1" customWidth="1"/>
    <col min="12571" max="12571" width="76.5" style="205" bestFit="1" customWidth="1"/>
    <col min="12572" max="12572" width="76.6640625" style="205" bestFit="1" customWidth="1"/>
    <col min="12573" max="12573" width="5.5" style="205" bestFit="1" customWidth="1"/>
    <col min="12574" max="12800" width="10.6640625" style="205"/>
    <col min="12801" max="12801" width="5.5" style="205" bestFit="1" customWidth="1"/>
    <col min="12802" max="12802" width="19.6640625" style="205" bestFit="1" customWidth="1"/>
    <col min="12803" max="12803" width="10.33203125" style="205" bestFit="1" customWidth="1"/>
    <col min="12804" max="12804" width="1.33203125" style="205" bestFit="1" customWidth="1"/>
    <col min="12805" max="12805" width="29.33203125" style="205" bestFit="1" customWidth="1"/>
    <col min="12806" max="12806" width="12.6640625" style="205" bestFit="1" customWidth="1"/>
    <col min="12807" max="12808" width="19.6640625" style="205" bestFit="1" customWidth="1"/>
    <col min="12809" max="12809" width="10.33203125" style="205" bestFit="1" customWidth="1"/>
    <col min="12810" max="12810" width="18.6640625" style="205" bestFit="1" customWidth="1"/>
    <col min="12811" max="12811" width="0.33203125" style="205" bestFit="1" customWidth="1"/>
    <col min="12812" max="12812" width="18.6640625" style="205" bestFit="1" customWidth="1"/>
    <col min="12813" max="12813" width="0.83203125" style="205" bestFit="1" customWidth="1"/>
    <col min="12814" max="12814" width="18.83203125" style="205" bestFit="1" customWidth="1"/>
    <col min="12815" max="12815" width="14.6640625" style="205" bestFit="1" customWidth="1"/>
    <col min="12816" max="12816" width="5.1640625" style="205" bestFit="1" customWidth="1"/>
    <col min="12817" max="12817" width="24.33203125" style="205" bestFit="1" customWidth="1"/>
    <col min="12818" max="12818" width="19.6640625" style="205" bestFit="1" customWidth="1"/>
    <col min="12819" max="12819" width="19.83203125" style="205" bestFit="1" customWidth="1"/>
    <col min="12820" max="12820" width="24.33203125" style="205" bestFit="1" customWidth="1"/>
    <col min="12821" max="12821" width="25.83203125" style="205" bestFit="1" customWidth="1"/>
    <col min="12822" max="12822" width="14.6640625" style="205" bestFit="1" customWidth="1"/>
    <col min="12823" max="12824" width="0" style="205" hidden="1" customWidth="1"/>
    <col min="12825" max="12825" width="18.5" style="205" bestFit="1" customWidth="1"/>
    <col min="12826" max="12826" width="21.33203125" style="205" bestFit="1" customWidth="1"/>
    <col min="12827" max="12827" width="76.5" style="205" bestFit="1" customWidth="1"/>
    <col min="12828" max="12828" width="76.6640625" style="205" bestFit="1" customWidth="1"/>
    <col min="12829" max="12829" width="5.5" style="205" bestFit="1" customWidth="1"/>
    <col min="12830" max="13056" width="10.6640625" style="205"/>
    <col min="13057" max="13057" width="5.5" style="205" bestFit="1" customWidth="1"/>
    <col min="13058" max="13058" width="19.6640625" style="205" bestFit="1" customWidth="1"/>
    <col min="13059" max="13059" width="10.33203125" style="205" bestFit="1" customWidth="1"/>
    <col min="13060" max="13060" width="1.33203125" style="205" bestFit="1" customWidth="1"/>
    <col min="13061" max="13061" width="29.33203125" style="205" bestFit="1" customWidth="1"/>
    <col min="13062" max="13062" width="12.6640625" style="205" bestFit="1" customWidth="1"/>
    <col min="13063" max="13064" width="19.6640625" style="205" bestFit="1" customWidth="1"/>
    <col min="13065" max="13065" width="10.33203125" style="205" bestFit="1" customWidth="1"/>
    <col min="13066" max="13066" width="18.6640625" style="205" bestFit="1" customWidth="1"/>
    <col min="13067" max="13067" width="0.33203125" style="205" bestFit="1" customWidth="1"/>
    <col min="13068" max="13068" width="18.6640625" style="205" bestFit="1" customWidth="1"/>
    <col min="13069" max="13069" width="0.83203125" style="205" bestFit="1" customWidth="1"/>
    <col min="13070" max="13070" width="18.83203125" style="205" bestFit="1" customWidth="1"/>
    <col min="13071" max="13071" width="14.6640625" style="205" bestFit="1" customWidth="1"/>
    <col min="13072" max="13072" width="5.1640625" style="205" bestFit="1" customWidth="1"/>
    <col min="13073" max="13073" width="24.33203125" style="205" bestFit="1" customWidth="1"/>
    <col min="13074" max="13074" width="19.6640625" style="205" bestFit="1" customWidth="1"/>
    <col min="13075" max="13075" width="19.83203125" style="205" bestFit="1" customWidth="1"/>
    <col min="13076" max="13076" width="24.33203125" style="205" bestFit="1" customWidth="1"/>
    <col min="13077" max="13077" width="25.83203125" style="205" bestFit="1" customWidth="1"/>
    <col min="13078" max="13078" width="14.6640625" style="205" bestFit="1" customWidth="1"/>
    <col min="13079" max="13080" width="0" style="205" hidden="1" customWidth="1"/>
    <col min="13081" max="13081" width="18.5" style="205" bestFit="1" customWidth="1"/>
    <col min="13082" max="13082" width="21.33203125" style="205" bestFit="1" customWidth="1"/>
    <col min="13083" max="13083" width="76.5" style="205" bestFit="1" customWidth="1"/>
    <col min="13084" max="13084" width="76.6640625" style="205" bestFit="1" customWidth="1"/>
    <col min="13085" max="13085" width="5.5" style="205" bestFit="1" customWidth="1"/>
    <col min="13086" max="13312" width="10.6640625" style="205"/>
    <col min="13313" max="13313" width="5.5" style="205" bestFit="1" customWidth="1"/>
    <col min="13314" max="13314" width="19.6640625" style="205" bestFit="1" customWidth="1"/>
    <col min="13315" max="13315" width="10.33203125" style="205" bestFit="1" customWidth="1"/>
    <col min="13316" max="13316" width="1.33203125" style="205" bestFit="1" customWidth="1"/>
    <col min="13317" max="13317" width="29.33203125" style="205" bestFit="1" customWidth="1"/>
    <col min="13318" max="13318" width="12.6640625" style="205" bestFit="1" customWidth="1"/>
    <col min="13319" max="13320" width="19.6640625" style="205" bestFit="1" customWidth="1"/>
    <col min="13321" max="13321" width="10.33203125" style="205" bestFit="1" customWidth="1"/>
    <col min="13322" max="13322" width="18.6640625" style="205" bestFit="1" customWidth="1"/>
    <col min="13323" max="13323" width="0.33203125" style="205" bestFit="1" customWidth="1"/>
    <col min="13324" max="13324" width="18.6640625" style="205" bestFit="1" customWidth="1"/>
    <col min="13325" max="13325" width="0.83203125" style="205" bestFit="1" customWidth="1"/>
    <col min="13326" max="13326" width="18.83203125" style="205" bestFit="1" customWidth="1"/>
    <col min="13327" max="13327" width="14.6640625" style="205" bestFit="1" customWidth="1"/>
    <col min="13328" max="13328" width="5.1640625" style="205" bestFit="1" customWidth="1"/>
    <col min="13329" max="13329" width="24.33203125" style="205" bestFit="1" customWidth="1"/>
    <col min="13330" max="13330" width="19.6640625" style="205" bestFit="1" customWidth="1"/>
    <col min="13331" max="13331" width="19.83203125" style="205" bestFit="1" customWidth="1"/>
    <col min="13332" max="13332" width="24.33203125" style="205" bestFit="1" customWidth="1"/>
    <col min="13333" max="13333" width="25.83203125" style="205" bestFit="1" customWidth="1"/>
    <col min="13334" max="13334" width="14.6640625" style="205" bestFit="1" customWidth="1"/>
    <col min="13335" max="13336" width="0" style="205" hidden="1" customWidth="1"/>
    <col min="13337" max="13337" width="18.5" style="205" bestFit="1" customWidth="1"/>
    <col min="13338" max="13338" width="21.33203125" style="205" bestFit="1" customWidth="1"/>
    <col min="13339" max="13339" width="76.5" style="205" bestFit="1" customWidth="1"/>
    <col min="13340" max="13340" width="76.6640625" style="205" bestFit="1" customWidth="1"/>
    <col min="13341" max="13341" width="5.5" style="205" bestFit="1" customWidth="1"/>
    <col min="13342" max="13568" width="10.6640625" style="205"/>
    <col min="13569" max="13569" width="5.5" style="205" bestFit="1" customWidth="1"/>
    <col min="13570" max="13570" width="19.6640625" style="205" bestFit="1" customWidth="1"/>
    <col min="13571" max="13571" width="10.33203125" style="205" bestFit="1" customWidth="1"/>
    <col min="13572" max="13572" width="1.33203125" style="205" bestFit="1" customWidth="1"/>
    <col min="13573" max="13573" width="29.33203125" style="205" bestFit="1" customWidth="1"/>
    <col min="13574" max="13574" width="12.6640625" style="205" bestFit="1" customWidth="1"/>
    <col min="13575" max="13576" width="19.6640625" style="205" bestFit="1" customWidth="1"/>
    <col min="13577" max="13577" width="10.33203125" style="205" bestFit="1" customWidth="1"/>
    <col min="13578" max="13578" width="18.6640625" style="205" bestFit="1" customWidth="1"/>
    <col min="13579" max="13579" width="0.33203125" style="205" bestFit="1" customWidth="1"/>
    <col min="13580" max="13580" width="18.6640625" style="205" bestFit="1" customWidth="1"/>
    <col min="13581" max="13581" width="0.83203125" style="205" bestFit="1" customWidth="1"/>
    <col min="13582" max="13582" width="18.83203125" style="205" bestFit="1" customWidth="1"/>
    <col min="13583" max="13583" width="14.6640625" style="205" bestFit="1" customWidth="1"/>
    <col min="13584" max="13584" width="5.1640625" style="205" bestFit="1" customWidth="1"/>
    <col min="13585" max="13585" width="24.33203125" style="205" bestFit="1" customWidth="1"/>
    <col min="13586" max="13586" width="19.6640625" style="205" bestFit="1" customWidth="1"/>
    <col min="13587" max="13587" width="19.83203125" style="205" bestFit="1" customWidth="1"/>
    <col min="13588" max="13588" width="24.33203125" style="205" bestFit="1" customWidth="1"/>
    <col min="13589" max="13589" width="25.83203125" style="205" bestFit="1" customWidth="1"/>
    <col min="13590" max="13590" width="14.6640625" style="205" bestFit="1" customWidth="1"/>
    <col min="13591" max="13592" width="0" style="205" hidden="1" customWidth="1"/>
    <col min="13593" max="13593" width="18.5" style="205" bestFit="1" customWidth="1"/>
    <col min="13594" max="13594" width="21.33203125" style="205" bestFit="1" customWidth="1"/>
    <col min="13595" max="13595" width="76.5" style="205" bestFit="1" customWidth="1"/>
    <col min="13596" max="13596" width="76.6640625" style="205" bestFit="1" customWidth="1"/>
    <col min="13597" max="13597" width="5.5" style="205" bestFit="1" customWidth="1"/>
    <col min="13598" max="13824" width="10.6640625" style="205"/>
    <col min="13825" max="13825" width="5.5" style="205" bestFit="1" customWidth="1"/>
    <col min="13826" max="13826" width="19.6640625" style="205" bestFit="1" customWidth="1"/>
    <col min="13827" max="13827" width="10.33203125" style="205" bestFit="1" customWidth="1"/>
    <col min="13828" max="13828" width="1.33203125" style="205" bestFit="1" customWidth="1"/>
    <col min="13829" max="13829" width="29.33203125" style="205" bestFit="1" customWidth="1"/>
    <col min="13830" max="13830" width="12.6640625" style="205" bestFit="1" customWidth="1"/>
    <col min="13831" max="13832" width="19.6640625" style="205" bestFit="1" customWidth="1"/>
    <col min="13833" max="13833" width="10.33203125" style="205" bestFit="1" customWidth="1"/>
    <col min="13834" max="13834" width="18.6640625" style="205" bestFit="1" customWidth="1"/>
    <col min="13835" max="13835" width="0.33203125" style="205" bestFit="1" customWidth="1"/>
    <col min="13836" max="13836" width="18.6640625" style="205" bestFit="1" customWidth="1"/>
    <col min="13837" max="13837" width="0.83203125" style="205" bestFit="1" customWidth="1"/>
    <col min="13838" max="13838" width="18.83203125" style="205" bestFit="1" customWidth="1"/>
    <col min="13839" max="13839" width="14.6640625" style="205" bestFit="1" customWidth="1"/>
    <col min="13840" max="13840" width="5.1640625" style="205" bestFit="1" customWidth="1"/>
    <col min="13841" max="13841" width="24.33203125" style="205" bestFit="1" customWidth="1"/>
    <col min="13842" max="13842" width="19.6640625" style="205" bestFit="1" customWidth="1"/>
    <col min="13843" max="13843" width="19.83203125" style="205" bestFit="1" customWidth="1"/>
    <col min="13844" max="13844" width="24.33203125" style="205" bestFit="1" customWidth="1"/>
    <col min="13845" max="13845" width="25.83203125" style="205" bestFit="1" customWidth="1"/>
    <col min="13846" max="13846" width="14.6640625" style="205" bestFit="1" customWidth="1"/>
    <col min="13847" max="13848" width="0" style="205" hidden="1" customWidth="1"/>
    <col min="13849" max="13849" width="18.5" style="205" bestFit="1" customWidth="1"/>
    <col min="13850" max="13850" width="21.33203125" style="205" bestFit="1" customWidth="1"/>
    <col min="13851" max="13851" width="76.5" style="205" bestFit="1" customWidth="1"/>
    <col min="13852" max="13852" width="76.6640625" style="205" bestFit="1" customWidth="1"/>
    <col min="13853" max="13853" width="5.5" style="205" bestFit="1" customWidth="1"/>
    <col min="13854" max="14080" width="10.6640625" style="205"/>
    <col min="14081" max="14081" width="5.5" style="205" bestFit="1" customWidth="1"/>
    <col min="14082" max="14082" width="19.6640625" style="205" bestFit="1" customWidth="1"/>
    <col min="14083" max="14083" width="10.33203125" style="205" bestFit="1" customWidth="1"/>
    <col min="14084" max="14084" width="1.33203125" style="205" bestFit="1" customWidth="1"/>
    <col min="14085" max="14085" width="29.33203125" style="205" bestFit="1" customWidth="1"/>
    <col min="14086" max="14086" width="12.6640625" style="205" bestFit="1" customWidth="1"/>
    <col min="14087" max="14088" width="19.6640625" style="205" bestFit="1" customWidth="1"/>
    <col min="14089" max="14089" width="10.33203125" style="205" bestFit="1" customWidth="1"/>
    <col min="14090" max="14090" width="18.6640625" style="205" bestFit="1" customWidth="1"/>
    <col min="14091" max="14091" width="0.33203125" style="205" bestFit="1" customWidth="1"/>
    <col min="14092" max="14092" width="18.6640625" style="205" bestFit="1" customWidth="1"/>
    <col min="14093" max="14093" width="0.83203125" style="205" bestFit="1" customWidth="1"/>
    <col min="14094" max="14094" width="18.83203125" style="205" bestFit="1" customWidth="1"/>
    <col min="14095" max="14095" width="14.6640625" style="205" bestFit="1" customWidth="1"/>
    <col min="14096" max="14096" width="5.1640625" style="205" bestFit="1" customWidth="1"/>
    <col min="14097" max="14097" width="24.33203125" style="205" bestFit="1" customWidth="1"/>
    <col min="14098" max="14098" width="19.6640625" style="205" bestFit="1" customWidth="1"/>
    <col min="14099" max="14099" width="19.83203125" style="205" bestFit="1" customWidth="1"/>
    <col min="14100" max="14100" width="24.33203125" style="205" bestFit="1" customWidth="1"/>
    <col min="14101" max="14101" width="25.83203125" style="205" bestFit="1" customWidth="1"/>
    <col min="14102" max="14102" width="14.6640625" style="205" bestFit="1" customWidth="1"/>
    <col min="14103" max="14104" width="0" style="205" hidden="1" customWidth="1"/>
    <col min="14105" max="14105" width="18.5" style="205" bestFit="1" customWidth="1"/>
    <col min="14106" max="14106" width="21.33203125" style="205" bestFit="1" customWidth="1"/>
    <col min="14107" max="14107" width="76.5" style="205" bestFit="1" customWidth="1"/>
    <col min="14108" max="14108" width="76.6640625" style="205" bestFit="1" customWidth="1"/>
    <col min="14109" max="14109" width="5.5" style="205" bestFit="1" customWidth="1"/>
    <col min="14110" max="14336" width="10.6640625" style="205"/>
    <col min="14337" max="14337" width="5.5" style="205" bestFit="1" customWidth="1"/>
    <col min="14338" max="14338" width="19.6640625" style="205" bestFit="1" customWidth="1"/>
    <col min="14339" max="14339" width="10.33203125" style="205" bestFit="1" customWidth="1"/>
    <col min="14340" max="14340" width="1.33203125" style="205" bestFit="1" customWidth="1"/>
    <col min="14341" max="14341" width="29.33203125" style="205" bestFit="1" customWidth="1"/>
    <col min="14342" max="14342" width="12.6640625" style="205" bestFit="1" customWidth="1"/>
    <col min="14343" max="14344" width="19.6640625" style="205" bestFit="1" customWidth="1"/>
    <col min="14345" max="14345" width="10.33203125" style="205" bestFit="1" customWidth="1"/>
    <col min="14346" max="14346" width="18.6640625" style="205" bestFit="1" customWidth="1"/>
    <col min="14347" max="14347" width="0.33203125" style="205" bestFit="1" customWidth="1"/>
    <col min="14348" max="14348" width="18.6640625" style="205" bestFit="1" customWidth="1"/>
    <col min="14349" max="14349" width="0.83203125" style="205" bestFit="1" customWidth="1"/>
    <col min="14350" max="14350" width="18.83203125" style="205" bestFit="1" customWidth="1"/>
    <col min="14351" max="14351" width="14.6640625" style="205" bestFit="1" customWidth="1"/>
    <col min="14352" max="14352" width="5.1640625" style="205" bestFit="1" customWidth="1"/>
    <col min="14353" max="14353" width="24.33203125" style="205" bestFit="1" customWidth="1"/>
    <col min="14354" max="14354" width="19.6640625" style="205" bestFit="1" customWidth="1"/>
    <col min="14355" max="14355" width="19.83203125" style="205" bestFit="1" customWidth="1"/>
    <col min="14356" max="14356" width="24.33203125" style="205" bestFit="1" customWidth="1"/>
    <col min="14357" max="14357" width="25.83203125" style="205" bestFit="1" customWidth="1"/>
    <col min="14358" max="14358" width="14.6640625" style="205" bestFit="1" customWidth="1"/>
    <col min="14359" max="14360" width="0" style="205" hidden="1" customWidth="1"/>
    <col min="14361" max="14361" width="18.5" style="205" bestFit="1" customWidth="1"/>
    <col min="14362" max="14362" width="21.33203125" style="205" bestFit="1" customWidth="1"/>
    <col min="14363" max="14363" width="76.5" style="205" bestFit="1" customWidth="1"/>
    <col min="14364" max="14364" width="76.6640625" style="205" bestFit="1" customWidth="1"/>
    <col min="14365" max="14365" width="5.5" style="205" bestFit="1" customWidth="1"/>
    <col min="14366" max="14592" width="10.6640625" style="205"/>
    <col min="14593" max="14593" width="5.5" style="205" bestFit="1" customWidth="1"/>
    <col min="14594" max="14594" width="19.6640625" style="205" bestFit="1" customWidth="1"/>
    <col min="14595" max="14595" width="10.33203125" style="205" bestFit="1" customWidth="1"/>
    <col min="14596" max="14596" width="1.33203125" style="205" bestFit="1" customWidth="1"/>
    <col min="14597" max="14597" width="29.33203125" style="205" bestFit="1" customWidth="1"/>
    <col min="14598" max="14598" width="12.6640625" style="205" bestFit="1" customWidth="1"/>
    <col min="14599" max="14600" width="19.6640625" style="205" bestFit="1" customWidth="1"/>
    <col min="14601" max="14601" width="10.33203125" style="205" bestFit="1" customWidth="1"/>
    <col min="14602" max="14602" width="18.6640625" style="205" bestFit="1" customWidth="1"/>
    <col min="14603" max="14603" width="0.33203125" style="205" bestFit="1" customWidth="1"/>
    <col min="14604" max="14604" width="18.6640625" style="205" bestFit="1" customWidth="1"/>
    <col min="14605" max="14605" width="0.83203125" style="205" bestFit="1" customWidth="1"/>
    <col min="14606" max="14606" width="18.83203125" style="205" bestFit="1" customWidth="1"/>
    <col min="14607" max="14607" width="14.6640625" style="205" bestFit="1" customWidth="1"/>
    <col min="14608" max="14608" width="5.1640625" style="205" bestFit="1" customWidth="1"/>
    <col min="14609" max="14609" width="24.33203125" style="205" bestFit="1" customWidth="1"/>
    <col min="14610" max="14610" width="19.6640625" style="205" bestFit="1" customWidth="1"/>
    <col min="14611" max="14611" width="19.83203125" style="205" bestFit="1" customWidth="1"/>
    <col min="14612" max="14612" width="24.33203125" style="205" bestFit="1" customWidth="1"/>
    <col min="14613" max="14613" width="25.83203125" style="205" bestFit="1" customWidth="1"/>
    <col min="14614" max="14614" width="14.6640625" style="205" bestFit="1" customWidth="1"/>
    <col min="14615" max="14616" width="0" style="205" hidden="1" customWidth="1"/>
    <col min="14617" max="14617" width="18.5" style="205" bestFit="1" customWidth="1"/>
    <col min="14618" max="14618" width="21.33203125" style="205" bestFit="1" customWidth="1"/>
    <col min="14619" max="14619" width="76.5" style="205" bestFit="1" customWidth="1"/>
    <col min="14620" max="14620" width="76.6640625" style="205" bestFit="1" customWidth="1"/>
    <col min="14621" max="14621" width="5.5" style="205" bestFit="1" customWidth="1"/>
    <col min="14622" max="14848" width="10.6640625" style="205"/>
    <col min="14849" max="14849" width="5.5" style="205" bestFit="1" customWidth="1"/>
    <col min="14850" max="14850" width="19.6640625" style="205" bestFit="1" customWidth="1"/>
    <col min="14851" max="14851" width="10.33203125" style="205" bestFit="1" customWidth="1"/>
    <col min="14852" max="14852" width="1.33203125" style="205" bestFit="1" customWidth="1"/>
    <col min="14853" max="14853" width="29.33203125" style="205" bestFit="1" customWidth="1"/>
    <col min="14854" max="14854" width="12.6640625" style="205" bestFit="1" customWidth="1"/>
    <col min="14855" max="14856" width="19.6640625" style="205" bestFit="1" customWidth="1"/>
    <col min="14857" max="14857" width="10.33203125" style="205" bestFit="1" customWidth="1"/>
    <col min="14858" max="14858" width="18.6640625" style="205" bestFit="1" customWidth="1"/>
    <col min="14859" max="14859" width="0.33203125" style="205" bestFit="1" customWidth="1"/>
    <col min="14860" max="14860" width="18.6640625" style="205" bestFit="1" customWidth="1"/>
    <col min="14861" max="14861" width="0.83203125" style="205" bestFit="1" customWidth="1"/>
    <col min="14862" max="14862" width="18.83203125" style="205" bestFit="1" customWidth="1"/>
    <col min="14863" max="14863" width="14.6640625" style="205" bestFit="1" customWidth="1"/>
    <col min="14864" max="14864" width="5.1640625" style="205" bestFit="1" customWidth="1"/>
    <col min="14865" max="14865" width="24.33203125" style="205" bestFit="1" customWidth="1"/>
    <col min="14866" max="14866" width="19.6640625" style="205" bestFit="1" customWidth="1"/>
    <col min="14867" max="14867" width="19.83203125" style="205" bestFit="1" customWidth="1"/>
    <col min="14868" max="14868" width="24.33203125" style="205" bestFit="1" customWidth="1"/>
    <col min="14869" max="14869" width="25.83203125" style="205" bestFit="1" customWidth="1"/>
    <col min="14870" max="14870" width="14.6640625" style="205" bestFit="1" customWidth="1"/>
    <col min="14871" max="14872" width="0" style="205" hidden="1" customWidth="1"/>
    <col min="14873" max="14873" width="18.5" style="205" bestFit="1" customWidth="1"/>
    <col min="14874" max="14874" width="21.33203125" style="205" bestFit="1" customWidth="1"/>
    <col min="14875" max="14875" width="76.5" style="205" bestFit="1" customWidth="1"/>
    <col min="14876" max="14876" width="76.6640625" style="205" bestFit="1" customWidth="1"/>
    <col min="14877" max="14877" width="5.5" style="205" bestFit="1" customWidth="1"/>
    <col min="14878" max="15104" width="10.6640625" style="205"/>
    <col min="15105" max="15105" width="5.5" style="205" bestFit="1" customWidth="1"/>
    <col min="15106" max="15106" width="19.6640625" style="205" bestFit="1" customWidth="1"/>
    <col min="15107" max="15107" width="10.33203125" style="205" bestFit="1" customWidth="1"/>
    <col min="15108" max="15108" width="1.33203125" style="205" bestFit="1" customWidth="1"/>
    <col min="15109" max="15109" width="29.33203125" style="205" bestFit="1" customWidth="1"/>
    <col min="15110" max="15110" width="12.6640625" style="205" bestFit="1" customWidth="1"/>
    <col min="15111" max="15112" width="19.6640625" style="205" bestFit="1" customWidth="1"/>
    <col min="15113" max="15113" width="10.33203125" style="205" bestFit="1" customWidth="1"/>
    <col min="15114" max="15114" width="18.6640625" style="205" bestFit="1" customWidth="1"/>
    <col min="15115" max="15115" width="0.33203125" style="205" bestFit="1" customWidth="1"/>
    <col min="15116" max="15116" width="18.6640625" style="205" bestFit="1" customWidth="1"/>
    <col min="15117" max="15117" width="0.83203125" style="205" bestFit="1" customWidth="1"/>
    <col min="15118" max="15118" width="18.83203125" style="205" bestFit="1" customWidth="1"/>
    <col min="15119" max="15119" width="14.6640625" style="205" bestFit="1" customWidth="1"/>
    <col min="15120" max="15120" width="5.1640625" style="205" bestFit="1" customWidth="1"/>
    <col min="15121" max="15121" width="24.33203125" style="205" bestFit="1" customWidth="1"/>
    <col min="15122" max="15122" width="19.6640625" style="205" bestFit="1" customWidth="1"/>
    <col min="15123" max="15123" width="19.83203125" style="205" bestFit="1" customWidth="1"/>
    <col min="15124" max="15124" width="24.33203125" style="205" bestFit="1" customWidth="1"/>
    <col min="15125" max="15125" width="25.83203125" style="205" bestFit="1" customWidth="1"/>
    <col min="15126" max="15126" width="14.6640625" style="205" bestFit="1" customWidth="1"/>
    <col min="15127" max="15128" width="0" style="205" hidden="1" customWidth="1"/>
    <col min="15129" max="15129" width="18.5" style="205" bestFit="1" customWidth="1"/>
    <col min="15130" max="15130" width="21.33203125" style="205" bestFit="1" customWidth="1"/>
    <col min="15131" max="15131" width="76.5" style="205" bestFit="1" customWidth="1"/>
    <col min="15132" max="15132" width="76.6640625" style="205" bestFit="1" customWidth="1"/>
    <col min="15133" max="15133" width="5.5" style="205" bestFit="1" customWidth="1"/>
    <col min="15134" max="15360" width="10.6640625" style="205"/>
    <col min="15361" max="15361" width="5.5" style="205" bestFit="1" customWidth="1"/>
    <col min="15362" max="15362" width="19.6640625" style="205" bestFit="1" customWidth="1"/>
    <col min="15363" max="15363" width="10.33203125" style="205" bestFit="1" customWidth="1"/>
    <col min="15364" max="15364" width="1.33203125" style="205" bestFit="1" customWidth="1"/>
    <col min="15365" max="15365" width="29.33203125" style="205" bestFit="1" customWidth="1"/>
    <col min="15366" max="15366" width="12.6640625" style="205" bestFit="1" customWidth="1"/>
    <col min="15367" max="15368" width="19.6640625" style="205" bestFit="1" customWidth="1"/>
    <col min="15369" max="15369" width="10.33203125" style="205" bestFit="1" customWidth="1"/>
    <col min="15370" max="15370" width="18.6640625" style="205" bestFit="1" customWidth="1"/>
    <col min="15371" max="15371" width="0.33203125" style="205" bestFit="1" customWidth="1"/>
    <col min="15372" max="15372" width="18.6640625" style="205" bestFit="1" customWidth="1"/>
    <col min="15373" max="15373" width="0.83203125" style="205" bestFit="1" customWidth="1"/>
    <col min="15374" max="15374" width="18.83203125" style="205" bestFit="1" customWidth="1"/>
    <col min="15375" max="15375" width="14.6640625" style="205" bestFit="1" customWidth="1"/>
    <col min="15376" max="15376" width="5.1640625" style="205" bestFit="1" customWidth="1"/>
    <col min="15377" max="15377" width="24.33203125" style="205" bestFit="1" customWidth="1"/>
    <col min="15378" max="15378" width="19.6640625" style="205" bestFit="1" customWidth="1"/>
    <col min="15379" max="15379" width="19.83203125" style="205" bestFit="1" customWidth="1"/>
    <col min="15380" max="15380" width="24.33203125" style="205" bestFit="1" customWidth="1"/>
    <col min="15381" max="15381" width="25.83203125" style="205" bestFit="1" customWidth="1"/>
    <col min="15382" max="15382" width="14.6640625" style="205" bestFit="1" customWidth="1"/>
    <col min="15383" max="15384" width="0" style="205" hidden="1" customWidth="1"/>
    <col min="15385" max="15385" width="18.5" style="205" bestFit="1" customWidth="1"/>
    <col min="15386" max="15386" width="21.33203125" style="205" bestFit="1" customWidth="1"/>
    <col min="15387" max="15387" width="76.5" style="205" bestFit="1" customWidth="1"/>
    <col min="15388" max="15388" width="76.6640625" style="205" bestFit="1" customWidth="1"/>
    <col min="15389" max="15389" width="5.5" style="205" bestFit="1" customWidth="1"/>
    <col min="15390" max="15616" width="10.6640625" style="205"/>
    <col min="15617" max="15617" width="5.5" style="205" bestFit="1" customWidth="1"/>
    <col min="15618" max="15618" width="19.6640625" style="205" bestFit="1" customWidth="1"/>
    <col min="15619" max="15619" width="10.33203125" style="205" bestFit="1" customWidth="1"/>
    <col min="15620" max="15620" width="1.33203125" style="205" bestFit="1" customWidth="1"/>
    <col min="15621" max="15621" width="29.33203125" style="205" bestFit="1" customWidth="1"/>
    <col min="15622" max="15622" width="12.6640625" style="205" bestFit="1" customWidth="1"/>
    <col min="15623" max="15624" width="19.6640625" style="205" bestFit="1" customWidth="1"/>
    <col min="15625" max="15625" width="10.33203125" style="205" bestFit="1" customWidth="1"/>
    <col min="15626" max="15626" width="18.6640625" style="205" bestFit="1" customWidth="1"/>
    <col min="15627" max="15627" width="0.33203125" style="205" bestFit="1" customWidth="1"/>
    <col min="15628" max="15628" width="18.6640625" style="205" bestFit="1" customWidth="1"/>
    <col min="15629" max="15629" width="0.83203125" style="205" bestFit="1" customWidth="1"/>
    <col min="15630" max="15630" width="18.83203125" style="205" bestFit="1" customWidth="1"/>
    <col min="15631" max="15631" width="14.6640625" style="205" bestFit="1" customWidth="1"/>
    <col min="15632" max="15632" width="5.1640625" style="205" bestFit="1" customWidth="1"/>
    <col min="15633" max="15633" width="24.33203125" style="205" bestFit="1" customWidth="1"/>
    <col min="15634" max="15634" width="19.6640625" style="205" bestFit="1" customWidth="1"/>
    <col min="15635" max="15635" width="19.83203125" style="205" bestFit="1" customWidth="1"/>
    <col min="15636" max="15636" width="24.33203125" style="205" bestFit="1" customWidth="1"/>
    <col min="15637" max="15637" width="25.83203125" style="205" bestFit="1" customWidth="1"/>
    <col min="15638" max="15638" width="14.6640625" style="205" bestFit="1" customWidth="1"/>
    <col min="15639" max="15640" width="0" style="205" hidden="1" customWidth="1"/>
    <col min="15641" max="15641" width="18.5" style="205" bestFit="1" customWidth="1"/>
    <col min="15642" max="15642" width="21.33203125" style="205" bestFit="1" customWidth="1"/>
    <col min="15643" max="15643" width="76.5" style="205" bestFit="1" customWidth="1"/>
    <col min="15644" max="15644" width="76.6640625" style="205" bestFit="1" customWidth="1"/>
    <col min="15645" max="15645" width="5.5" style="205" bestFit="1" customWidth="1"/>
    <col min="15646" max="15872" width="10.6640625" style="205"/>
    <col min="15873" max="15873" width="5.5" style="205" bestFit="1" customWidth="1"/>
    <col min="15874" max="15874" width="19.6640625" style="205" bestFit="1" customWidth="1"/>
    <col min="15875" max="15875" width="10.33203125" style="205" bestFit="1" customWidth="1"/>
    <col min="15876" max="15876" width="1.33203125" style="205" bestFit="1" customWidth="1"/>
    <col min="15877" max="15877" width="29.33203125" style="205" bestFit="1" customWidth="1"/>
    <col min="15878" max="15878" width="12.6640625" style="205" bestFit="1" customWidth="1"/>
    <col min="15879" max="15880" width="19.6640625" style="205" bestFit="1" customWidth="1"/>
    <col min="15881" max="15881" width="10.33203125" style="205" bestFit="1" customWidth="1"/>
    <col min="15882" max="15882" width="18.6640625" style="205" bestFit="1" customWidth="1"/>
    <col min="15883" max="15883" width="0.33203125" style="205" bestFit="1" customWidth="1"/>
    <col min="15884" max="15884" width="18.6640625" style="205" bestFit="1" customWidth="1"/>
    <col min="15885" max="15885" width="0.83203125" style="205" bestFit="1" customWidth="1"/>
    <col min="15886" max="15886" width="18.83203125" style="205" bestFit="1" customWidth="1"/>
    <col min="15887" max="15887" width="14.6640625" style="205" bestFit="1" customWidth="1"/>
    <col min="15888" max="15888" width="5.1640625" style="205" bestFit="1" customWidth="1"/>
    <col min="15889" max="15889" width="24.33203125" style="205" bestFit="1" customWidth="1"/>
    <col min="15890" max="15890" width="19.6640625" style="205" bestFit="1" customWidth="1"/>
    <col min="15891" max="15891" width="19.83203125" style="205" bestFit="1" customWidth="1"/>
    <col min="15892" max="15892" width="24.33203125" style="205" bestFit="1" customWidth="1"/>
    <col min="15893" max="15893" width="25.83203125" style="205" bestFit="1" customWidth="1"/>
    <col min="15894" max="15894" width="14.6640625" style="205" bestFit="1" customWidth="1"/>
    <col min="15895" max="15896" width="0" style="205" hidden="1" customWidth="1"/>
    <col min="15897" max="15897" width="18.5" style="205" bestFit="1" customWidth="1"/>
    <col min="15898" max="15898" width="21.33203125" style="205" bestFit="1" customWidth="1"/>
    <col min="15899" max="15899" width="76.5" style="205" bestFit="1" customWidth="1"/>
    <col min="15900" max="15900" width="76.6640625" style="205" bestFit="1" customWidth="1"/>
    <col min="15901" max="15901" width="5.5" style="205" bestFit="1" customWidth="1"/>
    <col min="15902" max="16128" width="10.6640625" style="205"/>
    <col min="16129" max="16129" width="5.5" style="205" bestFit="1" customWidth="1"/>
    <col min="16130" max="16130" width="19.6640625" style="205" bestFit="1" customWidth="1"/>
    <col min="16131" max="16131" width="10.33203125" style="205" bestFit="1" customWidth="1"/>
    <col min="16132" max="16132" width="1.33203125" style="205" bestFit="1" customWidth="1"/>
    <col min="16133" max="16133" width="29.33203125" style="205" bestFit="1" customWidth="1"/>
    <col min="16134" max="16134" width="12.6640625" style="205" bestFit="1" customWidth="1"/>
    <col min="16135" max="16136" width="19.6640625" style="205" bestFit="1" customWidth="1"/>
    <col min="16137" max="16137" width="10.33203125" style="205" bestFit="1" customWidth="1"/>
    <col min="16138" max="16138" width="18.6640625" style="205" bestFit="1" customWidth="1"/>
    <col min="16139" max="16139" width="0.33203125" style="205" bestFit="1" customWidth="1"/>
    <col min="16140" max="16140" width="18.6640625" style="205" bestFit="1" customWidth="1"/>
    <col min="16141" max="16141" width="0.83203125" style="205" bestFit="1" customWidth="1"/>
    <col min="16142" max="16142" width="18.83203125" style="205" bestFit="1" customWidth="1"/>
    <col min="16143" max="16143" width="14.6640625" style="205" bestFit="1" customWidth="1"/>
    <col min="16144" max="16144" width="5.1640625" style="205" bestFit="1" customWidth="1"/>
    <col min="16145" max="16145" width="24.33203125" style="205" bestFit="1" customWidth="1"/>
    <col min="16146" max="16146" width="19.6640625" style="205" bestFit="1" customWidth="1"/>
    <col min="16147" max="16147" width="19.83203125" style="205" bestFit="1" customWidth="1"/>
    <col min="16148" max="16148" width="24.33203125" style="205" bestFit="1" customWidth="1"/>
    <col min="16149" max="16149" width="25.83203125" style="205" bestFit="1" customWidth="1"/>
    <col min="16150" max="16150" width="14.6640625" style="205" bestFit="1" customWidth="1"/>
    <col min="16151" max="16152" width="0" style="205" hidden="1" customWidth="1"/>
    <col min="16153" max="16153" width="18.5" style="205" bestFit="1" customWidth="1"/>
    <col min="16154" max="16154" width="21.33203125" style="205" bestFit="1" customWidth="1"/>
    <col min="16155" max="16155" width="76.5" style="205" bestFit="1" customWidth="1"/>
    <col min="16156" max="16156" width="76.6640625" style="205" bestFit="1" customWidth="1"/>
    <col min="16157" max="16157" width="5.5" style="205" bestFit="1" customWidth="1"/>
    <col min="16158" max="16384" width="10.6640625" style="205"/>
  </cols>
  <sheetData>
    <row r="1" spans="1:36" ht="15.95" customHeight="1" thickBot="1">
      <c r="A1" s="199"/>
      <c r="B1" s="419" t="s">
        <v>429</v>
      </c>
      <c r="C1" s="392"/>
      <c r="D1" s="392"/>
      <c r="E1" s="392"/>
      <c r="F1" s="392"/>
      <c r="G1" s="392"/>
      <c r="H1" s="392"/>
      <c r="I1" s="392"/>
      <c r="J1" s="392"/>
      <c r="K1" s="392"/>
      <c r="L1" s="392"/>
      <c r="M1" s="392"/>
      <c r="N1" s="392"/>
      <c r="O1" s="392"/>
      <c r="P1" s="392"/>
      <c r="Q1" s="199"/>
      <c r="R1" s="199"/>
      <c r="S1" s="199"/>
      <c r="T1" s="199"/>
      <c r="U1" s="199"/>
      <c r="V1" s="199"/>
      <c r="W1" s="199"/>
      <c r="X1" s="199"/>
      <c r="Y1" s="199"/>
      <c r="Z1" s="199"/>
      <c r="AA1" s="199"/>
      <c r="AB1" s="199"/>
      <c r="AC1" s="199"/>
    </row>
    <row r="2" spans="1:36" ht="24.95" customHeight="1" thickBot="1">
      <c r="A2" s="199"/>
      <c r="B2" s="420" t="s">
        <v>430</v>
      </c>
      <c r="C2" s="392"/>
      <c r="D2" s="421" t="s">
        <v>431</v>
      </c>
      <c r="E2" s="422"/>
      <c r="F2" s="422"/>
      <c r="G2" s="422"/>
      <c r="H2" s="422"/>
      <c r="I2" s="423"/>
      <c r="J2" s="199"/>
      <c r="K2" s="199"/>
      <c r="L2" s="199"/>
      <c r="M2" s="199"/>
      <c r="N2" s="199"/>
      <c r="O2" s="199"/>
      <c r="P2" s="199"/>
      <c r="Q2" s="199"/>
      <c r="R2" s="199"/>
      <c r="S2" s="199"/>
      <c r="T2" s="199"/>
      <c r="U2" s="199"/>
      <c r="V2" s="199"/>
      <c r="W2" s="199"/>
      <c r="X2" s="199"/>
      <c r="Y2" s="199"/>
      <c r="Z2" s="199"/>
      <c r="AA2" s="199"/>
      <c r="AB2" s="199"/>
      <c r="AC2" s="199"/>
    </row>
    <row r="3" spans="1:36" ht="9" customHeight="1" thickBot="1">
      <c r="A3" s="199"/>
      <c r="B3" s="199"/>
      <c r="C3" s="199"/>
      <c r="D3" s="199"/>
      <c r="E3" s="199"/>
      <c r="F3" s="199"/>
      <c r="G3" s="199"/>
      <c r="H3" s="199"/>
      <c r="I3" s="199"/>
      <c r="J3" s="199"/>
      <c r="K3" s="420" t="s">
        <v>432</v>
      </c>
      <c r="L3" s="392"/>
      <c r="M3" s="392"/>
      <c r="N3" s="424" t="s">
        <v>433</v>
      </c>
      <c r="O3" s="425"/>
      <c r="P3" s="426"/>
      <c r="Q3" s="199"/>
      <c r="R3" s="199"/>
      <c r="S3" s="199"/>
      <c r="T3" s="199"/>
      <c r="U3" s="199"/>
      <c r="V3" s="199"/>
      <c r="W3" s="199"/>
      <c r="X3" s="199"/>
      <c r="Y3" s="199"/>
      <c r="Z3" s="199"/>
      <c r="AA3" s="199"/>
      <c r="AB3" s="199"/>
      <c r="AC3" s="199"/>
    </row>
    <row r="4" spans="1:36" ht="15.95" customHeight="1" thickBot="1">
      <c r="A4" s="199"/>
      <c r="B4" s="420" t="s">
        <v>434</v>
      </c>
      <c r="C4" s="392"/>
      <c r="D4" s="424" t="s">
        <v>435</v>
      </c>
      <c r="E4" s="425"/>
      <c r="F4" s="425"/>
      <c r="G4" s="425"/>
      <c r="H4" s="425"/>
      <c r="I4" s="426"/>
      <c r="J4" s="199"/>
      <c r="K4" s="392"/>
      <c r="L4" s="392"/>
      <c r="M4" s="392"/>
      <c r="N4" s="427"/>
      <c r="O4" s="428"/>
      <c r="P4" s="429"/>
      <c r="Q4" s="199"/>
      <c r="R4" s="199"/>
      <c r="S4" s="199"/>
      <c r="T4" s="199"/>
      <c r="U4" s="199"/>
      <c r="V4" s="199"/>
      <c r="W4" s="199"/>
      <c r="X4" s="199"/>
      <c r="Y4" s="199"/>
      <c r="Z4" s="199"/>
      <c r="AA4" s="199"/>
      <c r="AB4" s="199"/>
      <c r="AC4" s="199"/>
    </row>
    <row r="5" spans="1:36" ht="9" customHeight="1" thickBot="1">
      <c r="A5" s="199"/>
      <c r="B5" s="392"/>
      <c r="C5" s="392"/>
      <c r="D5" s="427"/>
      <c r="E5" s="428"/>
      <c r="F5" s="428"/>
      <c r="G5" s="428"/>
      <c r="H5" s="428"/>
      <c r="I5" s="429"/>
      <c r="J5" s="199"/>
      <c r="K5" s="199"/>
      <c r="L5" s="199"/>
      <c r="M5" s="199"/>
      <c r="N5" s="199"/>
      <c r="O5" s="199"/>
      <c r="P5" s="199"/>
      <c r="Q5" s="199"/>
      <c r="R5" s="199"/>
      <c r="S5" s="199"/>
      <c r="T5" s="199"/>
      <c r="U5" s="199"/>
      <c r="V5" s="199"/>
      <c r="W5" s="199"/>
      <c r="X5" s="199"/>
      <c r="Y5" s="199"/>
      <c r="Z5" s="199"/>
      <c r="AA5" s="199"/>
      <c r="AB5" s="199"/>
      <c r="AC5" s="199"/>
    </row>
    <row r="6" spans="1:36" ht="9" customHeight="1" thickBot="1">
      <c r="A6" s="199"/>
      <c r="B6" s="199"/>
      <c r="C6" s="199"/>
      <c r="D6" s="199"/>
      <c r="E6" s="199"/>
      <c r="F6" s="199"/>
      <c r="G6" s="199"/>
      <c r="H6" s="199"/>
      <c r="I6" s="199"/>
      <c r="J6" s="199"/>
      <c r="K6" s="420" t="s">
        <v>436</v>
      </c>
      <c r="L6" s="392"/>
      <c r="M6" s="392"/>
      <c r="N6" s="424" t="s">
        <v>437</v>
      </c>
      <c r="O6" s="425"/>
      <c r="P6" s="426"/>
      <c r="Q6" s="199"/>
      <c r="R6" s="199"/>
      <c r="S6" s="199"/>
      <c r="T6" s="199"/>
      <c r="U6" s="199"/>
      <c r="V6" s="199"/>
      <c r="W6" s="199"/>
      <c r="X6" s="199"/>
      <c r="Y6" s="199"/>
      <c r="Z6" s="199"/>
      <c r="AA6" s="199"/>
      <c r="AB6" s="199"/>
      <c r="AC6" s="199"/>
    </row>
    <row r="7" spans="1:36" ht="15.95" customHeight="1" thickBot="1">
      <c r="A7" s="199"/>
      <c r="B7" s="420" t="s">
        <v>438</v>
      </c>
      <c r="C7" s="392"/>
      <c r="D7" s="424" t="s">
        <v>439</v>
      </c>
      <c r="E7" s="425"/>
      <c r="F7" s="425"/>
      <c r="G7" s="425"/>
      <c r="H7" s="425"/>
      <c r="I7" s="426"/>
      <c r="J7" s="199"/>
      <c r="K7" s="392"/>
      <c r="L7" s="392"/>
      <c r="M7" s="392"/>
      <c r="N7" s="427"/>
      <c r="O7" s="428"/>
      <c r="P7" s="429"/>
      <c r="Q7" s="199"/>
      <c r="R7" s="199"/>
      <c r="S7" s="199"/>
      <c r="T7" s="199"/>
      <c r="U7" s="199"/>
      <c r="V7" s="199"/>
      <c r="W7" s="199"/>
      <c r="X7" s="199"/>
      <c r="Y7" s="199"/>
      <c r="Z7" s="199"/>
      <c r="AA7" s="199"/>
      <c r="AB7" s="199"/>
      <c r="AC7" s="199"/>
    </row>
    <row r="8" spans="1:36" ht="6" customHeight="1">
      <c r="A8" s="199"/>
      <c r="B8" s="392"/>
      <c r="C8" s="392"/>
      <c r="D8" s="436"/>
      <c r="E8" s="392"/>
      <c r="F8" s="392"/>
      <c r="G8" s="392"/>
      <c r="H8" s="392"/>
      <c r="I8" s="437"/>
      <c r="J8" s="199"/>
      <c r="K8" s="199"/>
      <c r="L8" s="199"/>
      <c r="M8" s="199"/>
      <c r="N8" s="199"/>
      <c r="O8" s="199"/>
      <c r="P8" s="199"/>
      <c r="Q8" s="199"/>
      <c r="R8" s="199"/>
      <c r="S8" s="199"/>
      <c r="T8" s="199"/>
      <c r="U8" s="199"/>
      <c r="V8" s="199"/>
      <c r="W8" s="199"/>
      <c r="X8" s="199"/>
      <c r="Y8" s="199"/>
      <c r="Z8" s="199"/>
      <c r="AA8" s="199"/>
      <c r="AB8" s="199"/>
      <c r="AC8" s="199"/>
    </row>
    <row r="9" spans="1:36" ht="3" customHeight="1" thickBot="1">
      <c r="A9" s="199"/>
      <c r="B9" s="392"/>
      <c r="C9" s="392"/>
      <c r="D9" s="427"/>
      <c r="E9" s="428"/>
      <c r="F9" s="428"/>
      <c r="G9" s="428"/>
      <c r="H9" s="428"/>
      <c r="I9" s="429"/>
      <c r="J9" s="199"/>
      <c r="K9" s="419" t="s">
        <v>429</v>
      </c>
      <c r="L9" s="392"/>
      <c r="M9" s="392"/>
      <c r="N9" s="392"/>
      <c r="O9" s="392"/>
      <c r="P9" s="392"/>
      <c r="Q9" s="199"/>
      <c r="R9" s="199"/>
      <c r="S9" s="199"/>
      <c r="T9" s="199"/>
      <c r="U9" s="199"/>
      <c r="V9" s="199"/>
      <c r="W9" s="199"/>
      <c r="X9" s="199"/>
      <c r="Y9" s="199"/>
      <c r="Z9" s="199"/>
      <c r="AA9" s="199"/>
      <c r="AB9" s="199"/>
      <c r="AC9" s="199"/>
    </row>
    <row r="10" spans="1:36" ht="11.1" customHeight="1" thickBot="1">
      <c r="A10" s="199"/>
      <c r="B10" s="199"/>
      <c r="C10" s="199"/>
      <c r="D10" s="199"/>
      <c r="E10" s="199"/>
      <c r="F10" s="199"/>
      <c r="G10" s="199"/>
      <c r="H10" s="199"/>
      <c r="I10" s="199"/>
      <c r="J10" s="199"/>
      <c r="K10" s="392"/>
      <c r="L10" s="392"/>
      <c r="M10" s="392"/>
      <c r="N10" s="392"/>
      <c r="O10" s="392"/>
      <c r="P10" s="392"/>
      <c r="Q10" s="199"/>
      <c r="R10" s="199"/>
      <c r="S10" s="199"/>
      <c r="T10" s="199"/>
      <c r="U10" s="199"/>
      <c r="V10" s="199"/>
      <c r="W10" s="199"/>
      <c r="X10" s="199"/>
      <c r="Y10" s="199"/>
      <c r="Z10" s="199"/>
      <c r="AA10" s="199"/>
      <c r="AB10" s="199"/>
      <c r="AC10" s="199"/>
    </row>
    <row r="11" spans="1:36" ht="6" customHeight="1">
      <c r="A11" s="199"/>
      <c r="B11" s="420" t="s">
        <v>440</v>
      </c>
      <c r="C11" s="392"/>
      <c r="D11" s="424" t="s">
        <v>441</v>
      </c>
      <c r="E11" s="425"/>
      <c r="F11" s="425"/>
      <c r="G11" s="425"/>
      <c r="H11" s="425"/>
      <c r="I11" s="426"/>
      <c r="J11" s="199"/>
      <c r="K11" s="392"/>
      <c r="L11" s="392"/>
      <c r="M11" s="392"/>
      <c r="N11" s="392"/>
      <c r="O11" s="392"/>
      <c r="P11" s="392"/>
      <c r="Q11" s="199"/>
      <c r="R11" s="199"/>
      <c r="S11" s="199"/>
      <c r="T11" s="199"/>
      <c r="U11" s="199"/>
      <c r="V11" s="199"/>
      <c r="W11" s="199"/>
      <c r="X11" s="199"/>
      <c r="Y11" s="199"/>
      <c r="Z11" s="199"/>
      <c r="AA11" s="199"/>
      <c r="AB11" s="199"/>
      <c r="AC11" s="199"/>
    </row>
    <row r="12" spans="1:36" ht="18.95" customHeight="1" thickBot="1">
      <c r="A12" s="199"/>
      <c r="B12" s="392"/>
      <c r="C12" s="392"/>
      <c r="D12" s="427"/>
      <c r="E12" s="428"/>
      <c r="F12" s="428"/>
      <c r="G12" s="428"/>
      <c r="H12" s="428"/>
      <c r="I12" s="429"/>
      <c r="J12" s="199"/>
      <c r="K12" s="199"/>
      <c r="L12" s="199"/>
      <c r="M12" s="199"/>
      <c r="N12" s="199"/>
      <c r="O12" s="199"/>
      <c r="P12" s="199"/>
      <c r="Q12" s="199"/>
      <c r="R12" s="199"/>
      <c r="S12" s="199"/>
      <c r="T12" s="199"/>
      <c r="U12" s="199"/>
      <c r="V12" s="199"/>
      <c r="W12" s="199"/>
      <c r="X12" s="199"/>
      <c r="Y12" s="199"/>
      <c r="Z12" s="199"/>
      <c r="AA12" s="199"/>
      <c r="AB12" s="199"/>
      <c r="AC12" s="199"/>
    </row>
    <row r="13" spans="1:36" ht="20.100000000000001" customHeight="1" thickBot="1">
      <c r="A13" s="199"/>
      <c r="B13" s="419" t="s">
        <v>429</v>
      </c>
      <c r="C13" s="392"/>
      <c r="D13" s="392"/>
      <c r="E13" s="392"/>
      <c r="F13" s="392"/>
      <c r="G13" s="392"/>
      <c r="H13" s="392"/>
      <c r="I13" s="392"/>
      <c r="J13" s="392"/>
      <c r="K13" s="392"/>
      <c r="L13" s="392"/>
      <c r="M13" s="392"/>
      <c r="N13" s="392"/>
      <c r="O13" s="392"/>
      <c r="P13" s="392"/>
      <c r="Q13" s="199"/>
      <c r="R13" s="199"/>
      <c r="S13" s="199"/>
      <c r="T13" s="199"/>
      <c r="U13" s="199"/>
      <c r="V13" s="199"/>
      <c r="W13" s="199"/>
      <c r="X13" s="199"/>
      <c r="Y13" s="199"/>
      <c r="Z13" s="199"/>
      <c r="AA13" s="199"/>
      <c r="AB13" s="199"/>
      <c r="AC13" s="199"/>
    </row>
    <row r="14" spans="1:36" ht="42" customHeight="1" thickBot="1">
      <c r="A14" s="199"/>
      <c r="B14" s="433" t="s">
        <v>442</v>
      </c>
      <c r="C14" s="434"/>
      <c r="D14" s="434"/>
      <c r="E14" s="434"/>
      <c r="F14" s="435"/>
      <c r="G14" s="433" t="s">
        <v>443</v>
      </c>
      <c r="H14" s="434"/>
      <c r="I14" s="434"/>
      <c r="J14" s="434"/>
      <c r="K14" s="434"/>
      <c r="L14" s="434"/>
      <c r="M14" s="434"/>
      <c r="N14" s="435"/>
      <c r="O14" s="433" t="s">
        <v>444</v>
      </c>
      <c r="P14" s="434"/>
      <c r="Q14" s="434"/>
      <c r="R14" s="434"/>
      <c r="S14" s="434"/>
      <c r="T14" s="435"/>
      <c r="U14" s="433" t="s">
        <v>445</v>
      </c>
      <c r="V14" s="434"/>
      <c r="W14" s="434"/>
      <c r="X14" s="434"/>
      <c r="Y14" s="370" t="s">
        <v>446</v>
      </c>
      <c r="Z14" s="371"/>
      <c r="AA14" s="371"/>
      <c r="AB14" s="371"/>
      <c r="AC14" s="372"/>
      <c r="AE14" s="364" t="s">
        <v>653</v>
      </c>
      <c r="AF14" s="364"/>
      <c r="AG14" s="364"/>
      <c r="AH14" s="364"/>
      <c r="AI14" s="364"/>
      <c r="AJ14" s="364"/>
    </row>
    <row r="15" spans="1:36" ht="45" customHeight="1" thickBot="1">
      <c r="A15" s="199"/>
      <c r="B15" s="201" t="s">
        <v>447</v>
      </c>
      <c r="C15" s="433" t="s">
        <v>448</v>
      </c>
      <c r="D15" s="435"/>
      <c r="E15" s="201" t="s">
        <v>449</v>
      </c>
      <c r="F15" s="201" t="s">
        <v>450</v>
      </c>
      <c r="G15" s="201" t="s">
        <v>451</v>
      </c>
      <c r="H15" s="201" t="s">
        <v>452</v>
      </c>
      <c r="I15" s="433" t="s">
        <v>453</v>
      </c>
      <c r="J15" s="434"/>
      <c r="K15" s="435"/>
      <c r="L15" s="201" t="s">
        <v>454</v>
      </c>
      <c r="M15" s="433" t="s">
        <v>455</v>
      </c>
      <c r="N15" s="435"/>
      <c r="O15" s="201" t="s">
        <v>456</v>
      </c>
      <c r="P15" s="433" t="s">
        <v>457</v>
      </c>
      <c r="Q15" s="435"/>
      <c r="R15" s="201" t="s">
        <v>458</v>
      </c>
      <c r="S15" s="201" t="s">
        <v>50</v>
      </c>
      <c r="T15" s="201" t="s">
        <v>459</v>
      </c>
      <c r="U15" s="201" t="s">
        <v>460</v>
      </c>
      <c r="V15" s="201" t="s">
        <v>461</v>
      </c>
      <c r="W15" s="201" t="s">
        <v>462</v>
      </c>
      <c r="X15" s="200" t="s">
        <v>459</v>
      </c>
      <c r="Y15" s="212" t="s">
        <v>463</v>
      </c>
      <c r="Z15" s="367" t="s">
        <v>650</v>
      </c>
      <c r="AA15" s="368"/>
      <c r="AB15" s="368"/>
      <c r="AC15" s="369"/>
      <c r="AE15" s="364"/>
      <c r="AF15" s="364"/>
      <c r="AG15" s="364"/>
      <c r="AH15" s="364"/>
      <c r="AI15" s="364"/>
      <c r="AJ15" s="364"/>
    </row>
    <row r="16" spans="1:36" ht="32.25" customHeight="1" thickBot="1">
      <c r="A16" s="199"/>
      <c r="B16" s="385" t="s">
        <v>464</v>
      </c>
      <c r="C16" s="388" t="s">
        <v>465</v>
      </c>
      <c r="D16" s="390"/>
      <c r="E16" s="385" t="s">
        <v>466</v>
      </c>
      <c r="F16" s="385" t="s">
        <v>467</v>
      </c>
      <c r="G16" s="385" t="s">
        <v>822</v>
      </c>
      <c r="H16" s="385" t="s">
        <v>468</v>
      </c>
      <c r="I16" s="388" t="s">
        <v>469</v>
      </c>
      <c r="J16" s="389"/>
      <c r="K16" s="390"/>
      <c r="L16" s="397" t="s">
        <v>470</v>
      </c>
      <c r="M16" s="388" t="s">
        <v>471</v>
      </c>
      <c r="N16" s="390"/>
      <c r="O16" s="382" t="s">
        <v>472</v>
      </c>
      <c r="P16" s="412" t="s">
        <v>473</v>
      </c>
      <c r="Q16" s="413"/>
      <c r="R16" s="385" t="s">
        <v>474</v>
      </c>
      <c r="S16" s="385" t="s">
        <v>475</v>
      </c>
      <c r="T16" s="385" t="s">
        <v>476</v>
      </c>
      <c r="U16" s="382" t="s">
        <v>477</v>
      </c>
      <c r="V16" s="382">
        <v>100</v>
      </c>
      <c r="W16" s="379" t="s">
        <v>478</v>
      </c>
      <c r="X16" s="379" t="s">
        <v>429</v>
      </c>
      <c r="Y16" s="383" t="s">
        <v>477</v>
      </c>
      <c r="Z16" s="209" t="s">
        <v>479</v>
      </c>
      <c r="AA16" s="209" t="s">
        <v>480</v>
      </c>
      <c r="AB16" s="210" t="s">
        <v>481</v>
      </c>
      <c r="AC16" s="211" t="s">
        <v>13</v>
      </c>
      <c r="AE16" s="283" t="s">
        <v>479</v>
      </c>
      <c r="AF16" s="283" t="s">
        <v>480</v>
      </c>
      <c r="AG16" s="284" t="s">
        <v>481</v>
      </c>
      <c r="AH16" s="285" t="s">
        <v>13</v>
      </c>
    </row>
    <row r="17" spans="1:36" ht="48.75" thickBot="1">
      <c r="A17" s="199"/>
      <c r="B17" s="386"/>
      <c r="C17" s="391"/>
      <c r="D17" s="393"/>
      <c r="E17" s="386"/>
      <c r="F17" s="386"/>
      <c r="G17" s="386"/>
      <c r="H17" s="386"/>
      <c r="I17" s="391"/>
      <c r="J17" s="392"/>
      <c r="K17" s="393"/>
      <c r="L17" s="398"/>
      <c r="M17" s="391"/>
      <c r="N17" s="393"/>
      <c r="O17" s="383"/>
      <c r="P17" s="414"/>
      <c r="Q17" s="415"/>
      <c r="R17" s="386"/>
      <c r="S17" s="386"/>
      <c r="T17" s="386"/>
      <c r="U17" s="383"/>
      <c r="V17" s="383"/>
      <c r="W17" s="380"/>
      <c r="X17" s="380"/>
      <c r="Y17" s="383"/>
      <c r="Z17" s="203" t="s">
        <v>477</v>
      </c>
      <c r="AA17" s="204" t="s">
        <v>482</v>
      </c>
      <c r="AB17" s="208" t="s">
        <v>483</v>
      </c>
      <c r="AC17" s="373">
        <v>1</v>
      </c>
      <c r="AE17" s="222" t="s">
        <v>477</v>
      </c>
      <c r="AF17" s="223" t="s">
        <v>482</v>
      </c>
      <c r="AG17" s="224"/>
      <c r="AH17" s="430">
        <v>1</v>
      </c>
      <c r="AJ17" s="365" t="s">
        <v>719</v>
      </c>
    </row>
    <row r="18" spans="1:36" ht="86.25" customHeight="1" thickBot="1">
      <c r="A18" s="199"/>
      <c r="B18" s="386"/>
      <c r="C18" s="391"/>
      <c r="D18" s="393"/>
      <c r="E18" s="386"/>
      <c r="F18" s="386"/>
      <c r="G18" s="386"/>
      <c r="H18" s="386"/>
      <c r="I18" s="391"/>
      <c r="J18" s="392"/>
      <c r="K18" s="393"/>
      <c r="L18" s="398"/>
      <c r="M18" s="391"/>
      <c r="N18" s="393"/>
      <c r="O18" s="383"/>
      <c r="P18" s="414"/>
      <c r="Q18" s="415"/>
      <c r="R18" s="386"/>
      <c r="S18" s="386"/>
      <c r="T18" s="386"/>
      <c r="U18" s="383"/>
      <c r="V18" s="383"/>
      <c r="W18" s="380"/>
      <c r="X18" s="380"/>
      <c r="Y18" s="383"/>
      <c r="Z18" s="203" t="s">
        <v>477</v>
      </c>
      <c r="AA18" s="204" t="s">
        <v>484</v>
      </c>
      <c r="AB18" s="208" t="s">
        <v>649</v>
      </c>
      <c r="AC18" s="374"/>
      <c r="AE18" s="222" t="s">
        <v>477</v>
      </c>
      <c r="AF18" s="223" t="s">
        <v>484</v>
      </c>
      <c r="AG18" s="224"/>
      <c r="AH18" s="431"/>
      <c r="AJ18" s="366"/>
    </row>
    <row r="19" spans="1:36" ht="63" customHeight="1" thickBot="1">
      <c r="A19" s="199"/>
      <c r="B19" s="386"/>
      <c r="C19" s="391"/>
      <c r="D19" s="393"/>
      <c r="E19" s="386"/>
      <c r="F19" s="386"/>
      <c r="G19" s="386"/>
      <c r="H19" s="386"/>
      <c r="I19" s="391"/>
      <c r="J19" s="392"/>
      <c r="K19" s="393"/>
      <c r="L19" s="398"/>
      <c r="M19" s="391"/>
      <c r="N19" s="393"/>
      <c r="O19" s="383"/>
      <c r="P19" s="414"/>
      <c r="Q19" s="415"/>
      <c r="R19" s="386"/>
      <c r="S19" s="386"/>
      <c r="T19" s="386"/>
      <c r="U19" s="383"/>
      <c r="V19" s="383"/>
      <c r="W19" s="380"/>
      <c r="X19" s="380"/>
      <c r="Y19" s="383"/>
      <c r="Z19" s="203" t="s">
        <v>477</v>
      </c>
      <c r="AA19" s="204" t="s">
        <v>486</v>
      </c>
      <c r="AB19" s="208" t="s">
        <v>487</v>
      </c>
      <c r="AC19" s="374"/>
      <c r="AE19" s="222" t="s">
        <v>477</v>
      </c>
      <c r="AF19" s="223" t="s">
        <v>486</v>
      </c>
      <c r="AG19" s="224"/>
      <c r="AH19" s="431"/>
      <c r="AJ19" s="366"/>
    </row>
    <row r="20" spans="1:36" ht="39.950000000000003" customHeight="1" thickBot="1">
      <c r="A20" s="199"/>
      <c r="B20" s="386"/>
      <c r="C20" s="391"/>
      <c r="D20" s="393"/>
      <c r="E20" s="386"/>
      <c r="F20" s="386"/>
      <c r="G20" s="386"/>
      <c r="H20" s="386"/>
      <c r="I20" s="391"/>
      <c r="J20" s="392"/>
      <c r="K20" s="393"/>
      <c r="L20" s="398"/>
      <c r="M20" s="391"/>
      <c r="N20" s="393"/>
      <c r="O20" s="383"/>
      <c r="P20" s="414"/>
      <c r="Q20" s="415"/>
      <c r="R20" s="386"/>
      <c r="S20" s="386"/>
      <c r="T20" s="386"/>
      <c r="U20" s="383"/>
      <c r="V20" s="383"/>
      <c r="W20" s="380"/>
      <c r="X20" s="380"/>
      <c r="Y20" s="383"/>
      <c r="Z20" s="203" t="s">
        <v>477</v>
      </c>
      <c r="AA20" s="204" t="s">
        <v>488</v>
      </c>
      <c r="AB20" s="208" t="s">
        <v>489</v>
      </c>
      <c r="AC20" s="374"/>
      <c r="AE20" s="222" t="s">
        <v>477</v>
      </c>
      <c r="AF20" s="223" t="s">
        <v>488</v>
      </c>
      <c r="AG20" s="224"/>
      <c r="AH20" s="431"/>
      <c r="AJ20" s="366"/>
    </row>
    <row r="21" spans="1:36" ht="39.950000000000003" customHeight="1" thickBot="1">
      <c r="A21" s="199"/>
      <c r="B21" s="386"/>
      <c r="C21" s="391"/>
      <c r="D21" s="393"/>
      <c r="E21" s="386"/>
      <c r="F21" s="386"/>
      <c r="G21" s="386"/>
      <c r="H21" s="386"/>
      <c r="I21" s="391"/>
      <c r="J21" s="392"/>
      <c r="K21" s="393"/>
      <c r="L21" s="398"/>
      <c r="M21" s="391"/>
      <c r="N21" s="393"/>
      <c r="O21" s="383"/>
      <c r="P21" s="414"/>
      <c r="Q21" s="415"/>
      <c r="R21" s="386"/>
      <c r="S21" s="386"/>
      <c r="T21" s="386"/>
      <c r="U21" s="383"/>
      <c r="V21" s="383"/>
      <c r="W21" s="380"/>
      <c r="X21" s="380"/>
      <c r="Y21" s="383"/>
      <c r="Z21" s="203" t="s">
        <v>477</v>
      </c>
      <c r="AA21" s="204" t="s">
        <v>490</v>
      </c>
      <c r="AB21" s="208" t="s">
        <v>491</v>
      </c>
      <c r="AC21" s="374"/>
      <c r="AE21" s="222" t="s">
        <v>477</v>
      </c>
      <c r="AF21" s="223" t="s">
        <v>490</v>
      </c>
      <c r="AG21" s="224"/>
      <c r="AH21" s="431"/>
      <c r="AJ21" s="366"/>
    </row>
    <row r="22" spans="1:36" ht="39.950000000000003" customHeight="1" thickBot="1">
      <c r="A22" s="199"/>
      <c r="B22" s="387"/>
      <c r="C22" s="394"/>
      <c r="D22" s="396"/>
      <c r="E22" s="387"/>
      <c r="F22" s="387"/>
      <c r="G22" s="387"/>
      <c r="H22" s="387"/>
      <c r="I22" s="394"/>
      <c r="J22" s="395"/>
      <c r="K22" s="396"/>
      <c r="L22" s="399"/>
      <c r="M22" s="394"/>
      <c r="N22" s="396"/>
      <c r="O22" s="384"/>
      <c r="P22" s="416"/>
      <c r="Q22" s="417"/>
      <c r="R22" s="387"/>
      <c r="S22" s="387"/>
      <c r="T22" s="387"/>
      <c r="U22" s="384"/>
      <c r="V22" s="384"/>
      <c r="W22" s="381"/>
      <c r="X22" s="381"/>
      <c r="Y22" s="384"/>
      <c r="Z22" s="203" t="s">
        <v>477</v>
      </c>
      <c r="AA22" s="204" t="s">
        <v>492</v>
      </c>
      <c r="AB22" s="208" t="s">
        <v>493</v>
      </c>
      <c r="AC22" s="375"/>
      <c r="AE22" s="222" t="s">
        <v>477</v>
      </c>
      <c r="AF22" s="223" t="s">
        <v>492</v>
      </c>
      <c r="AG22" s="224"/>
      <c r="AH22" s="432"/>
      <c r="AJ22" s="366"/>
    </row>
    <row r="23" spans="1:36" ht="20.100000000000001" customHeight="1" thickBot="1">
      <c r="A23" s="199"/>
      <c r="B23" s="385" t="s">
        <v>464</v>
      </c>
      <c r="C23" s="406" t="s">
        <v>465</v>
      </c>
      <c r="D23" s="407"/>
      <c r="E23" s="385" t="s">
        <v>466</v>
      </c>
      <c r="F23" s="385" t="s">
        <v>467</v>
      </c>
      <c r="G23" s="385" t="s">
        <v>494</v>
      </c>
      <c r="H23" s="385" t="s">
        <v>495</v>
      </c>
      <c r="I23" s="388" t="s">
        <v>851</v>
      </c>
      <c r="J23" s="389"/>
      <c r="K23" s="390"/>
      <c r="L23" s="397" t="s">
        <v>818</v>
      </c>
      <c r="M23" s="388" t="s">
        <v>497</v>
      </c>
      <c r="N23" s="390"/>
      <c r="O23" s="382" t="s">
        <v>498</v>
      </c>
      <c r="P23" s="400" t="s">
        <v>499</v>
      </c>
      <c r="Q23" s="401"/>
      <c r="R23" s="385" t="s">
        <v>500</v>
      </c>
      <c r="S23" s="385" t="s">
        <v>819</v>
      </c>
      <c r="T23" s="385" t="s">
        <v>500</v>
      </c>
      <c r="U23" s="382" t="s">
        <v>477</v>
      </c>
      <c r="V23" s="382">
        <v>20</v>
      </c>
      <c r="W23" s="379" t="s">
        <v>820</v>
      </c>
      <c r="X23" s="379" t="s">
        <v>429</v>
      </c>
      <c r="Y23" s="382" t="s">
        <v>477</v>
      </c>
      <c r="Z23" s="202" t="s">
        <v>479</v>
      </c>
      <c r="AA23" s="202" t="s">
        <v>480</v>
      </c>
      <c r="AB23" s="206" t="s">
        <v>481</v>
      </c>
      <c r="AC23" s="199"/>
      <c r="AE23" s="202" t="s">
        <v>479</v>
      </c>
      <c r="AF23" s="202" t="s">
        <v>480</v>
      </c>
      <c r="AG23" s="206" t="s">
        <v>481</v>
      </c>
      <c r="AH23" s="199"/>
    </row>
    <row r="24" spans="1:36" ht="93" customHeight="1" thickBot="1">
      <c r="A24" s="199"/>
      <c r="B24" s="386"/>
      <c r="C24" s="408"/>
      <c r="D24" s="409"/>
      <c r="E24" s="386"/>
      <c r="F24" s="386"/>
      <c r="G24" s="386"/>
      <c r="H24" s="386"/>
      <c r="I24" s="391"/>
      <c r="J24" s="392"/>
      <c r="K24" s="393"/>
      <c r="L24" s="398"/>
      <c r="M24" s="391"/>
      <c r="N24" s="393"/>
      <c r="O24" s="383"/>
      <c r="P24" s="402"/>
      <c r="Q24" s="403"/>
      <c r="R24" s="386"/>
      <c r="S24" s="386"/>
      <c r="T24" s="386"/>
      <c r="U24" s="383"/>
      <c r="V24" s="383"/>
      <c r="W24" s="380"/>
      <c r="X24" s="380"/>
      <c r="Y24" s="383"/>
      <c r="Z24" s="203" t="s">
        <v>477</v>
      </c>
      <c r="AA24" s="204" t="s">
        <v>482</v>
      </c>
      <c r="AB24" s="208" t="s">
        <v>505</v>
      </c>
      <c r="AC24" s="376">
        <v>0</v>
      </c>
      <c r="AE24" s="222" t="s">
        <v>477</v>
      </c>
      <c r="AF24" s="223" t="s">
        <v>482</v>
      </c>
      <c r="AG24" s="224"/>
      <c r="AH24" s="430">
        <v>0</v>
      </c>
      <c r="AJ24" s="365" t="s">
        <v>839</v>
      </c>
    </row>
    <row r="25" spans="1:36" ht="39.950000000000003" customHeight="1" thickBot="1">
      <c r="A25" s="199"/>
      <c r="B25" s="386"/>
      <c r="C25" s="408"/>
      <c r="D25" s="409"/>
      <c r="E25" s="386"/>
      <c r="F25" s="386"/>
      <c r="G25" s="386"/>
      <c r="H25" s="386"/>
      <c r="I25" s="391"/>
      <c r="J25" s="392"/>
      <c r="K25" s="393"/>
      <c r="L25" s="398"/>
      <c r="M25" s="391"/>
      <c r="N25" s="393"/>
      <c r="O25" s="383"/>
      <c r="P25" s="402"/>
      <c r="Q25" s="403"/>
      <c r="R25" s="386"/>
      <c r="S25" s="386"/>
      <c r="T25" s="386"/>
      <c r="U25" s="383"/>
      <c r="V25" s="383"/>
      <c r="W25" s="380"/>
      <c r="X25" s="380"/>
      <c r="Y25" s="383"/>
      <c r="Z25" s="203" t="s">
        <v>501</v>
      </c>
      <c r="AA25" s="204" t="s">
        <v>484</v>
      </c>
      <c r="AB25" s="208" t="s">
        <v>500</v>
      </c>
      <c r="AC25" s="377"/>
      <c r="AE25" s="222" t="s">
        <v>501</v>
      </c>
      <c r="AF25" s="223" t="s">
        <v>484</v>
      </c>
      <c r="AG25" s="224" t="s">
        <v>500</v>
      </c>
      <c r="AH25" s="431"/>
      <c r="AJ25" s="366"/>
    </row>
    <row r="26" spans="1:36" ht="39.950000000000003" customHeight="1" thickBot="1">
      <c r="A26" s="199"/>
      <c r="B26" s="386"/>
      <c r="C26" s="408"/>
      <c r="D26" s="409"/>
      <c r="E26" s="386"/>
      <c r="F26" s="386"/>
      <c r="G26" s="386"/>
      <c r="H26" s="386"/>
      <c r="I26" s="391"/>
      <c r="J26" s="392"/>
      <c r="K26" s="393"/>
      <c r="L26" s="398"/>
      <c r="M26" s="391"/>
      <c r="N26" s="393"/>
      <c r="O26" s="383"/>
      <c r="P26" s="402"/>
      <c r="Q26" s="403"/>
      <c r="R26" s="386"/>
      <c r="S26" s="386"/>
      <c r="T26" s="386"/>
      <c r="U26" s="383"/>
      <c r="V26" s="383"/>
      <c r="W26" s="380"/>
      <c r="X26" s="380"/>
      <c r="Y26" s="383"/>
      <c r="Z26" s="203" t="s">
        <v>501</v>
      </c>
      <c r="AA26" s="204" t="s">
        <v>486</v>
      </c>
      <c r="AB26" s="208" t="s">
        <v>500</v>
      </c>
      <c r="AC26" s="377"/>
      <c r="AE26" s="222" t="s">
        <v>501</v>
      </c>
      <c r="AF26" s="223" t="s">
        <v>486</v>
      </c>
      <c r="AG26" s="224" t="s">
        <v>500</v>
      </c>
      <c r="AH26" s="431"/>
      <c r="AJ26" s="366"/>
    </row>
    <row r="27" spans="1:36" ht="39.950000000000003" customHeight="1" thickBot="1">
      <c r="A27" s="199"/>
      <c r="B27" s="386"/>
      <c r="C27" s="408"/>
      <c r="D27" s="409"/>
      <c r="E27" s="386"/>
      <c r="F27" s="386"/>
      <c r="G27" s="386"/>
      <c r="H27" s="386"/>
      <c r="I27" s="391"/>
      <c r="J27" s="392"/>
      <c r="K27" s="393"/>
      <c r="L27" s="398"/>
      <c r="M27" s="391"/>
      <c r="N27" s="393"/>
      <c r="O27" s="383"/>
      <c r="P27" s="402"/>
      <c r="Q27" s="403"/>
      <c r="R27" s="386"/>
      <c r="S27" s="386"/>
      <c r="T27" s="386"/>
      <c r="U27" s="383"/>
      <c r="V27" s="383"/>
      <c r="W27" s="380"/>
      <c r="X27" s="380"/>
      <c r="Y27" s="383"/>
      <c r="Z27" s="203" t="s">
        <v>501</v>
      </c>
      <c r="AA27" s="204" t="s">
        <v>488</v>
      </c>
      <c r="AB27" s="208" t="s">
        <v>500</v>
      </c>
      <c r="AC27" s="377"/>
      <c r="AE27" s="222" t="s">
        <v>501</v>
      </c>
      <c r="AF27" s="223" t="s">
        <v>488</v>
      </c>
      <c r="AG27" s="224" t="s">
        <v>500</v>
      </c>
      <c r="AH27" s="431"/>
      <c r="AJ27" s="366"/>
    </row>
    <row r="28" spans="1:36" ht="39.950000000000003" customHeight="1" thickBot="1">
      <c r="A28" s="199"/>
      <c r="B28" s="386"/>
      <c r="C28" s="408"/>
      <c r="D28" s="409"/>
      <c r="E28" s="386"/>
      <c r="F28" s="386"/>
      <c r="G28" s="386"/>
      <c r="H28" s="386"/>
      <c r="I28" s="391"/>
      <c r="J28" s="392"/>
      <c r="K28" s="393"/>
      <c r="L28" s="398"/>
      <c r="M28" s="391"/>
      <c r="N28" s="393"/>
      <c r="O28" s="383"/>
      <c r="P28" s="402"/>
      <c r="Q28" s="403"/>
      <c r="R28" s="386"/>
      <c r="S28" s="386"/>
      <c r="T28" s="386"/>
      <c r="U28" s="383"/>
      <c r="V28" s="383"/>
      <c r="W28" s="380"/>
      <c r="X28" s="380"/>
      <c r="Y28" s="383"/>
      <c r="Z28" s="203" t="s">
        <v>501</v>
      </c>
      <c r="AA28" s="204" t="s">
        <v>490</v>
      </c>
      <c r="AB28" s="208" t="s">
        <v>500</v>
      </c>
      <c r="AC28" s="377"/>
      <c r="AE28" s="222" t="s">
        <v>501</v>
      </c>
      <c r="AF28" s="223" t="s">
        <v>490</v>
      </c>
      <c r="AG28" s="224" t="s">
        <v>500</v>
      </c>
      <c r="AH28" s="431"/>
      <c r="AJ28" s="366"/>
    </row>
    <row r="29" spans="1:36" ht="39.950000000000003" customHeight="1" thickBot="1">
      <c r="A29" s="199"/>
      <c r="B29" s="387"/>
      <c r="C29" s="410"/>
      <c r="D29" s="411"/>
      <c r="E29" s="387"/>
      <c r="F29" s="387"/>
      <c r="G29" s="387"/>
      <c r="H29" s="387"/>
      <c r="I29" s="394"/>
      <c r="J29" s="395"/>
      <c r="K29" s="396"/>
      <c r="L29" s="399"/>
      <c r="M29" s="394"/>
      <c r="N29" s="396"/>
      <c r="O29" s="384"/>
      <c r="P29" s="404"/>
      <c r="Q29" s="405"/>
      <c r="R29" s="387"/>
      <c r="S29" s="387"/>
      <c r="T29" s="387"/>
      <c r="U29" s="384"/>
      <c r="V29" s="384"/>
      <c r="W29" s="381"/>
      <c r="X29" s="381"/>
      <c r="Y29" s="384"/>
      <c r="Z29" s="203" t="s">
        <v>501</v>
      </c>
      <c r="AA29" s="204" t="s">
        <v>492</v>
      </c>
      <c r="AB29" s="208" t="s">
        <v>500</v>
      </c>
      <c r="AC29" s="378"/>
      <c r="AE29" s="222" t="s">
        <v>501</v>
      </c>
      <c r="AF29" s="223" t="s">
        <v>492</v>
      </c>
      <c r="AG29" s="224" t="s">
        <v>500</v>
      </c>
      <c r="AH29" s="432"/>
      <c r="AJ29" s="366"/>
    </row>
    <row r="30" spans="1:36" ht="20.100000000000001" customHeight="1" thickBot="1">
      <c r="A30" s="199"/>
      <c r="B30" s="385" t="s">
        <v>464</v>
      </c>
      <c r="C30" s="406" t="s">
        <v>502</v>
      </c>
      <c r="D30" s="407"/>
      <c r="E30" s="385" t="s">
        <v>503</v>
      </c>
      <c r="F30" s="385" t="s">
        <v>467</v>
      </c>
      <c r="G30" s="385" t="s">
        <v>494</v>
      </c>
      <c r="H30" s="385" t="s">
        <v>495</v>
      </c>
      <c r="I30" s="388" t="s">
        <v>850</v>
      </c>
      <c r="J30" s="389"/>
      <c r="K30" s="390"/>
      <c r="L30" s="397" t="s">
        <v>818</v>
      </c>
      <c r="M30" s="388" t="s">
        <v>497</v>
      </c>
      <c r="N30" s="390"/>
      <c r="O30" s="382" t="s">
        <v>498</v>
      </c>
      <c r="P30" s="400" t="s">
        <v>504</v>
      </c>
      <c r="Q30" s="401"/>
      <c r="R30" s="385" t="s">
        <v>500</v>
      </c>
      <c r="S30" s="385" t="s">
        <v>819</v>
      </c>
      <c r="T30" s="385" t="s">
        <v>500</v>
      </c>
      <c r="U30" s="382" t="s">
        <v>477</v>
      </c>
      <c r="V30" s="382">
        <v>20</v>
      </c>
      <c r="W30" s="379" t="s">
        <v>820</v>
      </c>
      <c r="X30" s="379" t="s">
        <v>429</v>
      </c>
      <c r="Y30" s="382" t="s">
        <v>477</v>
      </c>
      <c r="Z30" s="202" t="s">
        <v>479</v>
      </c>
      <c r="AA30" s="202" t="s">
        <v>480</v>
      </c>
      <c r="AB30" s="206" t="s">
        <v>481</v>
      </c>
      <c r="AC30" s="199"/>
      <c r="AE30" s="202" t="s">
        <v>479</v>
      </c>
      <c r="AF30" s="202" t="s">
        <v>480</v>
      </c>
      <c r="AG30" s="206" t="s">
        <v>481</v>
      </c>
      <c r="AH30" s="199"/>
    </row>
    <row r="31" spans="1:36" ht="93" customHeight="1" thickBot="1">
      <c r="A31" s="199"/>
      <c r="B31" s="386"/>
      <c r="C31" s="408"/>
      <c r="D31" s="409"/>
      <c r="E31" s="386"/>
      <c r="F31" s="386"/>
      <c r="G31" s="386"/>
      <c r="H31" s="386"/>
      <c r="I31" s="391"/>
      <c r="J31" s="392"/>
      <c r="K31" s="393"/>
      <c r="L31" s="398"/>
      <c r="M31" s="391"/>
      <c r="N31" s="393"/>
      <c r="O31" s="383"/>
      <c r="P31" s="402"/>
      <c r="Q31" s="403"/>
      <c r="R31" s="386"/>
      <c r="S31" s="386"/>
      <c r="T31" s="386"/>
      <c r="U31" s="383"/>
      <c r="V31" s="383"/>
      <c r="W31" s="380"/>
      <c r="X31" s="380"/>
      <c r="Y31" s="383"/>
      <c r="Z31" s="203" t="s">
        <v>477</v>
      </c>
      <c r="AA31" s="204" t="s">
        <v>482</v>
      </c>
      <c r="AB31" s="208" t="s">
        <v>505</v>
      </c>
      <c r="AC31" s="376">
        <v>0</v>
      </c>
      <c r="AE31" s="222" t="s">
        <v>477</v>
      </c>
      <c r="AF31" s="223" t="s">
        <v>482</v>
      </c>
      <c r="AG31" s="224"/>
      <c r="AH31" s="430">
        <v>0</v>
      </c>
      <c r="AJ31" s="365" t="s">
        <v>839</v>
      </c>
    </row>
    <row r="32" spans="1:36" ht="39.950000000000003" customHeight="1" thickBot="1">
      <c r="A32" s="199"/>
      <c r="B32" s="386"/>
      <c r="C32" s="408"/>
      <c r="D32" s="409"/>
      <c r="E32" s="386"/>
      <c r="F32" s="386"/>
      <c r="G32" s="386"/>
      <c r="H32" s="386"/>
      <c r="I32" s="391"/>
      <c r="J32" s="392"/>
      <c r="K32" s="393"/>
      <c r="L32" s="398"/>
      <c r="M32" s="391"/>
      <c r="N32" s="393"/>
      <c r="O32" s="383"/>
      <c r="P32" s="402"/>
      <c r="Q32" s="403"/>
      <c r="R32" s="386"/>
      <c r="S32" s="386"/>
      <c r="T32" s="386"/>
      <c r="U32" s="383"/>
      <c r="V32" s="383"/>
      <c r="W32" s="380"/>
      <c r="X32" s="380"/>
      <c r="Y32" s="383"/>
      <c r="Z32" s="203" t="s">
        <v>501</v>
      </c>
      <c r="AA32" s="204" t="s">
        <v>484</v>
      </c>
      <c r="AB32" s="208" t="s">
        <v>500</v>
      </c>
      <c r="AC32" s="377"/>
      <c r="AE32" s="222" t="s">
        <v>501</v>
      </c>
      <c r="AF32" s="223" t="s">
        <v>484</v>
      </c>
      <c r="AG32" s="224" t="s">
        <v>500</v>
      </c>
      <c r="AH32" s="431"/>
      <c r="AJ32" s="366"/>
    </row>
    <row r="33" spans="1:36" ht="39.950000000000003" customHeight="1" thickBot="1">
      <c r="A33" s="199"/>
      <c r="B33" s="386"/>
      <c r="C33" s="408"/>
      <c r="D33" s="409"/>
      <c r="E33" s="386"/>
      <c r="F33" s="386"/>
      <c r="G33" s="386"/>
      <c r="H33" s="386"/>
      <c r="I33" s="391"/>
      <c r="J33" s="392"/>
      <c r="K33" s="393"/>
      <c r="L33" s="398"/>
      <c r="M33" s="391"/>
      <c r="N33" s="393"/>
      <c r="O33" s="383"/>
      <c r="P33" s="402"/>
      <c r="Q33" s="403"/>
      <c r="R33" s="386"/>
      <c r="S33" s="386"/>
      <c r="T33" s="386"/>
      <c r="U33" s="383"/>
      <c r="V33" s="383"/>
      <c r="W33" s="380"/>
      <c r="X33" s="380"/>
      <c r="Y33" s="383"/>
      <c r="Z33" s="203" t="s">
        <v>501</v>
      </c>
      <c r="AA33" s="204" t="s">
        <v>486</v>
      </c>
      <c r="AB33" s="208" t="s">
        <v>500</v>
      </c>
      <c r="AC33" s="377"/>
      <c r="AE33" s="222" t="s">
        <v>501</v>
      </c>
      <c r="AF33" s="223" t="s">
        <v>486</v>
      </c>
      <c r="AG33" s="224" t="s">
        <v>500</v>
      </c>
      <c r="AH33" s="431"/>
      <c r="AJ33" s="366"/>
    </row>
    <row r="34" spans="1:36" ht="39.950000000000003" customHeight="1" thickBot="1">
      <c r="A34" s="199"/>
      <c r="B34" s="386"/>
      <c r="C34" s="408"/>
      <c r="D34" s="409"/>
      <c r="E34" s="386"/>
      <c r="F34" s="386"/>
      <c r="G34" s="386"/>
      <c r="H34" s="386"/>
      <c r="I34" s="391"/>
      <c r="J34" s="392"/>
      <c r="K34" s="393"/>
      <c r="L34" s="398"/>
      <c r="M34" s="391"/>
      <c r="N34" s="393"/>
      <c r="O34" s="383"/>
      <c r="P34" s="402"/>
      <c r="Q34" s="403"/>
      <c r="R34" s="386"/>
      <c r="S34" s="386"/>
      <c r="T34" s="386"/>
      <c r="U34" s="383"/>
      <c r="V34" s="383"/>
      <c r="W34" s="380"/>
      <c r="X34" s="380"/>
      <c r="Y34" s="383"/>
      <c r="Z34" s="203" t="s">
        <v>501</v>
      </c>
      <c r="AA34" s="204" t="s">
        <v>488</v>
      </c>
      <c r="AB34" s="208" t="s">
        <v>500</v>
      </c>
      <c r="AC34" s="377"/>
      <c r="AE34" s="222" t="s">
        <v>501</v>
      </c>
      <c r="AF34" s="223" t="s">
        <v>488</v>
      </c>
      <c r="AG34" s="224" t="s">
        <v>500</v>
      </c>
      <c r="AH34" s="431"/>
      <c r="AJ34" s="366"/>
    </row>
    <row r="35" spans="1:36" ht="39.950000000000003" customHeight="1" thickBot="1">
      <c r="A35" s="199"/>
      <c r="B35" s="386"/>
      <c r="C35" s="408"/>
      <c r="D35" s="409"/>
      <c r="E35" s="386"/>
      <c r="F35" s="386"/>
      <c r="G35" s="386"/>
      <c r="H35" s="386"/>
      <c r="I35" s="391"/>
      <c r="J35" s="392"/>
      <c r="K35" s="393"/>
      <c r="L35" s="398"/>
      <c r="M35" s="391"/>
      <c r="N35" s="393"/>
      <c r="O35" s="383"/>
      <c r="P35" s="402"/>
      <c r="Q35" s="403"/>
      <c r="R35" s="386"/>
      <c r="S35" s="386"/>
      <c r="T35" s="386"/>
      <c r="U35" s="383"/>
      <c r="V35" s="383"/>
      <c r="W35" s="380"/>
      <c r="X35" s="380"/>
      <c r="Y35" s="383"/>
      <c r="Z35" s="203" t="s">
        <v>501</v>
      </c>
      <c r="AA35" s="204" t="s">
        <v>490</v>
      </c>
      <c r="AB35" s="208" t="s">
        <v>500</v>
      </c>
      <c r="AC35" s="377"/>
      <c r="AE35" s="222" t="s">
        <v>501</v>
      </c>
      <c r="AF35" s="223" t="s">
        <v>490</v>
      </c>
      <c r="AG35" s="224" t="s">
        <v>500</v>
      </c>
      <c r="AH35" s="431"/>
      <c r="AJ35" s="366"/>
    </row>
    <row r="36" spans="1:36" ht="39.950000000000003" customHeight="1" thickBot="1">
      <c r="A36" s="199"/>
      <c r="B36" s="387"/>
      <c r="C36" s="410"/>
      <c r="D36" s="411"/>
      <c r="E36" s="387"/>
      <c r="F36" s="387"/>
      <c r="G36" s="387"/>
      <c r="H36" s="387"/>
      <c r="I36" s="394"/>
      <c r="J36" s="395"/>
      <c r="K36" s="396"/>
      <c r="L36" s="399"/>
      <c r="M36" s="394"/>
      <c r="N36" s="396"/>
      <c r="O36" s="384"/>
      <c r="P36" s="404"/>
      <c r="Q36" s="405"/>
      <c r="R36" s="387"/>
      <c r="S36" s="387"/>
      <c r="T36" s="387"/>
      <c r="U36" s="384"/>
      <c r="V36" s="384"/>
      <c r="W36" s="381"/>
      <c r="X36" s="381"/>
      <c r="Y36" s="384"/>
      <c r="Z36" s="203" t="s">
        <v>501</v>
      </c>
      <c r="AA36" s="204" t="s">
        <v>492</v>
      </c>
      <c r="AB36" s="208" t="s">
        <v>500</v>
      </c>
      <c r="AC36" s="378"/>
      <c r="AE36" s="222" t="s">
        <v>501</v>
      </c>
      <c r="AF36" s="223" t="s">
        <v>492</v>
      </c>
      <c r="AG36" s="224" t="s">
        <v>500</v>
      </c>
      <c r="AH36" s="432"/>
      <c r="AJ36" s="366"/>
    </row>
    <row r="37" spans="1:36" ht="20.100000000000001" customHeight="1" thickBot="1">
      <c r="A37" s="199"/>
      <c r="B37" s="385" t="s">
        <v>464</v>
      </c>
      <c r="C37" s="388" t="s">
        <v>502</v>
      </c>
      <c r="D37" s="390"/>
      <c r="E37" s="385" t="s">
        <v>821</v>
      </c>
      <c r="F37" s="385" t="s">
        <v>467</v>
      </c>
      <c r="G37" s="385" t="s">
        <v>822</v>
      </c>
      <c r="H37" s="385" t="s">
        <v>468</v>
      </c>
      <c r="I37" s="388" t="s">
        <v>469</v>
      </c>
      <c r="J37" s="389"/>
      <c r="K37" s="390"/>
      <c r="L37" s="397" t="s">
        <v>470</v>
      </c>
      <c r="M37" s="388" t="s">
        <v>471</v>
      </c>
      <c r="N37" s="390"/>
      <c r="O37" s="382" t="s">
        <v>472</v>
      </c>
      <c r="P37" s="412" t="s">
        <v>473</v>
      </c>
      <c r="Q37" s="413"/>
      <c r="R37" s="385" t="s">
        <v>474</v>
      </c>
      <c r="S37" s="385" t="s">
        <v>475</v>
      </c>
      <c r="T37" s="385" t="s">
        <v>476</v>
      </c>
      <c r="U37" s="382" t="s">
        <v>477</v>
      </c>
      <c r="V37" s="382">
        <v>100</v>
      </c>
      <c r="W37" s="379" t="s">
        <v>478</v>
      </c>
      <c r="X37" s="379" t="s">
        <v>429</v>
      </c>
      <c r="Y37" s="382" t="s">
        <v>477</v>
      </c>
      <c r="Z37" s="202" t="s">
        <v>479</v>
      </c>
      <c r="AA37" s="202" t="s">
        <v>480</v>
      </c>
      <c r="AB37" s="206" t="s">
        <v>481</v>
      </c>
      <c r="AC37" s="199"/>
      <c r="AE37" s="202" t="s">
        <v>479</v>
      </c>
      <c r="AF37" s="202" t="s">
        <v>480</v>
      </c>
      <c r="AG37" s="206" t="s">
        <v>481</v>
      </c>
      <c r="AH37" s="199"/>
    </row>
    <row r="38" spans="1:36" ht="57.95" customHeight="1" thickBot="1">
      <c r="A38" s="199"/>
      <c r="B38" s="386"/>
      <c r="C38" s="391"/>
      <c r="D38" s="393"/>
      <c r="E38" s="386"/>
      <c r="F38" s="386"/>
      <c r="G38" s="386"/>
      <c r="H38" s="386"/>
      <c r="I38" s="391"/>
      <c r="J38" s="392"/>
      <c r="K38" s="393"/>
      <c r="L38" s="398"/>
      <c r="M38" s="391"/>
      <c r="N38" s="393"/>
      <c r="O38" s="383"/>
      <c r="P38" s="414"/>
      <c r="Q38" s="415"/>
      <c r="R38" s="386"/>
      <c r="S38" s="386"/>
      <c r="T38" s="386"/>
      <c r="U38" s="383"/>
      <c r="V38" s="383"/>
      <c r="W38" s="380"/>
      <c r="X38" s="380"/>
      <c r="Y38" s="383"/>
      <c r="Z38" s="203" t="s">
        <v>477</v>
      </c>
      <c r="AA38" s="204" t="s">
        <v>482</v>
      </c>
      <c r="AB38" s="208" t="s">
        <v>506</v>
      </c>
      <c r="AC38" s="373">
        <v>1</v>
      </c>
      <c r="AE38" s="222" t="s">
        <v>477</v>
      </c>
      <c r="AF38" s="223" t="s">
        <v>482</v>
      </c>
      <c r="AG38" s="224"/>
      <c r="AH38" s="430">
        <v>1</v>
      </c>
      <c r="AJ38" s="365" t="s">
        <v>719</v>
      </c>
    </row>
    <row r="39" spans="1:36" ht="39.950000000000003" customHeight="1" thickBot="1">
      <c r="A39" s="199"/>
      <c r="B39" s="386"/>
      <c r="C39" s="391"/>
      <c r="D39" s="393"/>
      <c r="E39" s="386"/>
      <c r="F39" s="386"/>
      <c r="G39" s="386"/>
      <c r="H39" s="386"/>
      <c r="I39" s="391"/>
      <c r="J39" s="392"/>
      <c r="K39" s="393"/>
      <c r="L39" s="398"/>
      <c r="M39" s="391"/>
      <c r="N39" s="393"/>
      <c r="O39" s="383"/>
      <c r="P39" s="414"/>
      <c r="Q39" s="415"/>
      <c r="R39" s="386"/>
      <c r="S39" s="386"/>
      <c r="T39" s="386"/>
      <c r="U39" s="383"/>
      <c r="V39" s="383"/>
      <c r="W39" s="380"/>
      <c r="X39" s="380"/>
      <c r="Y39" s="383"/>
      <c r="Z39" s="203" t="s">
        <v>477</v>
      </c>
      <c r="AA39" s="204" t="s">
        <v>484</v>
      </c>
      <c r="AB39" s="208" t="s">
        <v>507</v>
      </c>
      <c r="AC39" s="374"/>
      <c r="AE39" s="222" t="s">
        <v>477</v>
      </c>
      <c r="AF39" s="223" t="s">
        <v>484</v>
      </c>
      <c r="AG39" s="224"/>
      <c r="AH39" s="431"/>
      <c r="AJ39" s="366"/>
    </row>
    <row r="40" spans="1:36" ht="39.950000000000003" customHeight="1" thickBot="1">
      <c r="A40" s="199"/>
      <c r="B40" s="386"/>
      <c r="C40" s="391"/>
      <c r="D40" s="393"/>
      <c r="E40" s="386"/>
      <c r="F40" s="386"/>
      <c r="G40" s="386"/>
      <c r="H40" s="386"/>
      <c r="I40" s="391"/>
      <c r="J40" s="392"/>
      <c r="K40" s="393"/>
      <c r="L40" s="398"/>
      <c r="M40" s="391"/>
      <c r="N40" s="393"/>
      <c r="O40" s="383"/>
      <c r="P40" s="414"/>
      <c r="Q40" s="415"/>
      <c r="R40" s="386"/>
      <c r="S40" s="386"/>
      <c r="T40" s="386"/>
      <c r="U40" s="383"/>
      <c r="V40" s="383"/>
      <c r="W40" s="380"/>
      <c r="X40" s="380"/>
      <c r="Y40" s="383"/>
      <c r="Z40" s="203" t="s">
        <v>477</v>
      </c>
      <c r="AA40" s="204" t="s">
        <v>486</v>
      </c>
      <c r="AB40" s="208" t="s">
        <v>508</v>
      </c>
      <c r="AC40" s="374"/>
      <c r="AE40" s="222" t="s">
        <v>477</v>
      </c>
      <c r="AF40" s="223" t="s">
        <v>486</v>
      </c>
      <c r="AG40" s="224"/>
      <c r="AH40" s="431"/>
      <c r="AJ40" s="366"/>
    </row>
    <row r="41" spans="1:36" ht="39.950000000000003" customHeight="1" thickBot="1">
      <c r="A41" s="199"/>
      <c r="B41" s="386"/>
      <c r="C41" s="391"/>
      <c r="D41" s="393"/>
      <c r="E41" s="386"/>
      <c r="F41" s="386"/>
      <c r="G41" s="386"/>
      <c r="H41" s="386"/>
      <c r="I41" s="391"/>
      <c r="J41" s="392"/>
      <c r="K41" s="393"/>
      <c r="L41" s="398"/>
      <c r="M41" s="391"/>
      <c r="N41" s="393"/>
      <c r="O41" s="383"/>
      <c r="P41" s="414"/>
      <c r="Q41" s="415"/>
      <c r="R41" s="386"/>
      <c r="S41" s="386"/>
      <c r="T41" s="386"/>
      <c r="U41" s="383"/>
      <c r="V41" s="383"/>
      <c r="W41" s="380"/>
      <c r="X41" s="380"/>
      <c r="Y41" s="383"/>
      <c r="Z41" s="203" t="s">
        <v>477</v>
      </c>
      <c r="AA41" s="204" t="s">
        <v>488</v>
      </c>
      <c r="AB41" s="208" t="s">
        <v>489</v>
      </c>
      <c r="AC41" s="374"/>
      <c r="AE41" s="222" t="s">
        <v>477</v>
      </c>
      <c r="AF41" s="223" t="s">
        <v>488</v>
      </c>
      <c r="AG41" s="224"/>
      <c r="AH41" s="431"/>
      <c r="AJ41" s="366"/>
    </row>
    <row r="42" spans="1:36" ht="39.950000000000003" customHeight="1" thickBot="1">
      <c r="A42" s="199"/>
      <c r="B42" s="386"/>
      <c r="C42" s="391"/>
      <c r="D42" s="393"/>
      <c r="E42" s="386"/>
      <c r="F42" s="386"/>
      <c r="G42" s="386"/>
      <c r="H42" s="386"/>
      <c r="I42" s="391"/>
      <c r="J42" s="392"/>
      <c r="K42" s="393"/>
      <c r="L42" s="398"/>
      <c r="M42" s="391"/>
      <c r="N42" s="393"/>
      <c r="O42" s="383"/>
      <c r="P42" s="414"/>
      <c r="Q42" s="415"/>
      <c r="R42" s="386"/>
      <c r="S42" s="386"/>
      <c r="T42" s="386"/>
      <c r="U42" s="383"/>
      <c r="V42" s="383"/>
      <c r="W42" s="380"/>
      <c r="X42" s="380"/>
      <c r="Y42" s="383"/>
      <c r="Z42" s="203" t="s">
        <v>477</v>
      </c>
      <c r="AA42" s="204" t="s">
        <v>490</v>
      </c>
      <c r="AB42" s="208" t="s">
        <v>491</v>
      </c>
      <c r="AC42" s="374"/>
      <c r="AE42" s="222" t="s">
        <v>477</v>
      </c>
      <c r="AF42" s="223" t="s">
        <v>490</v>
      </c>
      <c r="AG42" s="224"/>
      <c r="AH42" s="431"/>
      <c r="AJ42" s="366"/>
    </row>
    <row r="43" spans="1:36" ht="39.950000000000003" customHeight="1" thickBot="1">
      <c r="A43" s="199"/>
      <c r="B43" s="387"/>
      <c r="C43" s="394"/>
      <c r="D43" s="396"/>
      <c r="E43" s="387"/>
      <c r="F43" s="387"/>
      <c r="G43" s="387"/>
      <c r="H43" s="387"/>
      <c r="I43" s="394"/>
      <c r="J43" s="395"/>
      <c r="K43" s="396"/>
      <c r="L43" s="399"/>
      <c r="M43" s="394"/>
      <c r="N43" s="396"/>
      <c r="O43" s="384"/>
      <c r="P43" s="416"/>
      <c r="Q43" s="417"/>
      <c r="R43" s="387"/>
      <c r="S43" s="387"/>
      <c r="T43" s="387"/>
      <c r="U43" s="384"/>
      <c r="V43" s="384"/>
      <c r="W43" s="381"/>
      <c r="X43" s="381"/>
      <c r="Y43" s="384"/>
      <c r="Z43" s="203" t="s">
        <v>477</v>
      </c>
      <c r="AA43" s="204" t="s">
        <v>492</v>
      </c>
      <c r="AB43" s="208" t="s">
        <v>493</v>
      </c>
      <c r="AC43" s="375"/>
      <c r="AE43" s="222" t="s">
        <v>477</v>
      </c>
      <c r="AF43" s="223" t="s">
        <v>492</v>
      </c>
      <c r="AG43" s="224"/>
      <c r="AH43" s="432"/>
      <c r="AJ43" s="366"/>
    </row>
    <row r="44" spans="1:36" ht="20.100000000000001" customHeight="1" thickBot="1">
      <c r="A44" s="199"/>
      <c r="B44" s="385" t="s">
        <v>464</v>
      </c>
      <c r="C44" s="388" t="s">
        <v>509</v>
      </c>
      <c r="D44" s="390"/>
      <c r="E44" s="385" t="s">
        <v>510</v>
      </c>
      <c r="F44" s="385" t="s">
        <v>467</v>
      </c>
      <c r="G44" s="385" t="s">
        <v>822</v>
      </c>
      <c r="H44" s="385" t="s">
        <v>468</v>
      </c>
      <c r="I44" s="388" t="s">
        <v>511</v>
      </c>
      <c r="J44" s="389"/>
      <c r="K44" s="390"/>
      <c r="L44" s="397" t="s">
        <v>470</v>
      </c>
      <c r="M44" s="388" t="s">
        <v>471</v>
      </c>
      <c r="N44" s="390"/>
      <c r="O44" s="382" t="s">
        <v>472</v>
      </c>
      <c r="P44" s="412" t="s">
        <v>473</v>
      </c>
      <c r="Q44" s="413"/>
      <c r="R44" s="385" t="s">
        <v>474</v>
      </c>
      <c r="S44" s="385" t="s">
        <v>512</v>
      </c>
      <c r="T44" s="385" t="s">
        <v>476</v>
      </c>
      <c r="U44" s="382" t="s">
        <v>477</v>
      </c>
      <c r="V44" s="382">
        <v>100</v>
      </c>
      <c r="W44" s="379" t="s">
        <v>478</v>
      </c>
      <c r="X44" s="379" t="s">
        <v>429</v>
      </c>
      <c r="Y44" s="382" t="s">
        <v>477</v>
      </c>
      <c r="Z44" s="202" t="s">
        <v>479</v>
      </c>
      <c r="AA44" s="202" t="s">
        <v>480</v>
      </c>
      <c r="AB44" s="206" t="s">
        <v>481</v>
      </c>
      <c r="AC44" s="199"/>
      <c r="AE44" s="202" t="s">
        <v>479</v>
      </c>
      <c r="AF44" s="202" t="s">
        <v>480</v>
      </c>
      <c r="AG44" s="206" t="s">
        <v>481</v>
      </c>
      <c r="AH44" s="199"/>
      <c r="AJ44" s="320"/>
    </row>
    <row r="45" spans="1:36" ht="57.95" customHeight="1" thickBot="1">
      <c r="A45" s="199"/>
      <c r="B45" s="386"/>
      <c r="C45" s="391"/>
      <c r="D45" s="393"/>
      <c r="E45" s="386"/>
      <c r="F45" s="386"/>
      <c r="G45" s="386"/>
      <c r="H45" s="386"/>
      <c r="I45" s="391"/>
      <c r="J45" s="392"/>
      <c r="K45" s="393"/>
      <c r="L45" s="398"/>
      <c r="M45" s="391"/>
      <c r="N45" s="393"/>
      <c r="O45" s="383"/>
      <c r="P45" s="414"/>
      <c r="Q45" s="415"/>
      <c r="R45" s="386"/>
      <c r="S45" s="386"/>
      <c r="T45" s="386"/>
      <c r="U45" s="383"/>
      <c r="V45" s="383"/>
      <c r="W45" s="380"/>
      <c r="X45" s="380"/>
      <c r="Y45" s="383"/>
      <c r="Z45" s="203" t="s">
        <v>477</v>
      </c>
      <c r="AA45" s="204" t="s">
        <v>482</v>
      </c>
      <c r="AB45" s="208" t="s">
        <v>513</v>
      </c>
      <c r="AC45" s="373">
        <v>1</v>
      </c>
      <c r="AE45" s="222" t="s">
        <v>477</v>
      </c>
      <c r="AF45" s="223" t="s">
        <v>482</v>
      </c>
      <c r="AG45" s="224"/>
      <c r="AH45" s="430">
        <v>1</v>
      </c>
      <c r="AJ45" s="365" t="s">
        <v>719</v>
      </c>
    </row>
    <row r="46" spans="1:36" ht="39.950000000000003" customHeight="1" thickBot="1">
      <c r="A46" s="199"/>
      <c r="B46" s="386"/>
      <c r="C46" s="391"/>
      <c r="D46" s="393"/>
      <c r="E46" s="386"/>
      <c r="F46" s="386"/>
      <c r="G46" s="386"/>
      <c r="H46" s="386"/>
      <c r="I46" s="391"/>
      <c r="J46" s="392"/>
      <c r="K46" s="393"/>
      <c r="L46" s="398"/>
      <c r="M46" s="391"/>
      <c r="N46" s="393"/>
      <c r="O46" s="383"/>
      <c r="P46" s="414"/>
      <c r="Q46" s="415"/>
      <c r="R46" s="386"/>
      <c r="S46" s="386"/>
      <c r="T46" s="386"/>
      <c r="U46" s="383"/>
      <c r="V46" s="383"/>
      <c r="W46" s="380"/>
      <c r="X46" s="380"/>
      <c r="Y46" s="383"/>
      <c r="Z46" s="203" t="s">
        <v>477</v>
      </c>
      <c r="AA46" s="204" t="s">
        <v>484</v>
      </c>
      <c r="AB46" s="208" t="s">
        <v>514</v>
      </c>
      <c r="AC46" s="374"/>
      <c r="AE46" s="222" t="s">
        <v>477</v>
      </c>
      <c r="AF46" s="223" t="s">
        <v>484</v>
      </c>
      <c r="AG46" s="224"/>
      <c r="AH46" s="431"/>
      <c r="AJ46" s="366"/>
    </row>
    <row r="47" spans="1:36" ht="39.950000000000003" customHeight="1" thickBot="1">
      <c r="A47" s="199"/>
      <c r="B47" s="386"/>
      <c r="C47" s="391"/>
      <c r="D47" s="393"/>
      <c r="E47" s="386"/>
      <c r="F47" s="386"/>
      <c r="G47" s="386"/>
      <c r="H47" s="386"/>
      <c r="I47" s="391"/>
      <c r="J47" s="392"/>
      <c r="K47" s="393"/>
      <c r="L47" s="398"/>
      <c r="M47" s="391"/>
      <c r="N47" s="393"/>
      <c r="O47" s="383"/>
      <c r="P47" s="414"/>
      <c r="Q47" s="415"/>
      <c r="R47" s="386"/>
      <c r="S47" s="386"/>
      <c r="T47" s="386"/>
      <c r="U47" s="383"/>
      <c r="V47" s="383"/>
      <c r="W47" s="380"/>
      <c r="X47" s="380"/>
      <c r="Y47" s="383"/>
      <c r="Z47" s="203" t="s">
        <v>477</v>
      </c>
      <c r="AA47" s="204" t="s">
        <v>486</v>
      </c>
      <c r="AB47" s="208" t="s">
        <v>515</v>
      </c>
      <c r="AC47" s="374"/>
      <c r="AE47" s="222" t="s">
        <v>477</v>
      </c>
      <c r="AF47" s="223" t="s">
        <v>486</v>
      </c>
      <c r="AG47" s="224"/>
      <c r="AH47" s="431"/>
      <c r="AJ47" s="366"/>
    </row>
    <row r="48" spans="1:36" ht="39.950000000000003" customHeight="1" thickBot="1">
      <c r="A48" s="199"/>
      <c r="B48" s="386"/>
      <c r="C48" s="391"/>
      <c r="D48" s="393"/>
      <c r="E48" s="386"/>
      <c r="F48" s="386"/>
      <c r="G48" s="386"/>
      <c r="H48" s="386"/>
      <c r="I48" s="391"/>
      <c r="J48" s="392"/>
      <c r="K48" s="393"/>
      <c r="L48" s="398"/>
      <c r="M48" s="391"/>
      <c r="N48" s="393"/>
      <c r="O48" s="383"/>
      <c r="P48" s="414"/>
      <c r="Q48" s="415"/>
      <c r="R48" s="386"/>
      <c r="S48" s="386"/>
      <c r="T48" s="386"/>
      <c r="U48" s="383"/>
      <c r="V48" s="383"/>
      <c r="W48" s="380"/>
      <c r="X48" s="380"/>
      <c r="Y48" s="383"/>
      <c r="Z48" s="203" t="s">
        <v>477</v>
      </c>
      <c r="AA48" s="204" t="s">
        <v>488</v>
      </c>
      <c r="AB48" s="208" t="s">
        <v>489</v>
      </c>
      <c r="AC48" s="374"/>
      <c r="AE48" s="222" t="s">
        <v>477</v>
      </c>
      <c r="AF48" s="223" t="s">
        <v>488</v>
      </c>
      <c r="AG48" s="224"/>
      <c r="AH48" s="431"/>
      <c r="AJ48" s="366"/>
    </row>
    <row r="49" spans="1:36" ht="39.950000000000003" customHeight="1" thickBot="1">
      <c r="A49" s="199"/>
      <c r="B49" s="386"/>
      <c r="C49" s="391"/>
      <c r="D49" s="393"/>
      <c r="E49" s="386"/>
      <c r="F49" s="386"/>
      <c r="G49" s="386"/>
      <c r="H49" s="386"/>
      <c r="I49" s="391"/>
      <c r="J49" s="392"/>
      <c r="K49" s="393"/>
      <c r="L49" s="398"/>
      <c r="M49" s="391"/>
      <c r="N49" s="393"/>
      <c r="O49" s="383"/>
      <c r="P49" s="414"/>
      <c r="Q49" s="415"/>
      <c r="R49" s="386"/>
      <c r="S49" s="386"/>
      <c r="T49" s="386"/>
      <c r="U49" s="383"/>
      <c r="V49" s="383"/>
      <c r="W49" s="380"/>
      <c r="X49" s="380"/>
      <c r="Y49" s="383"/>
      <c r="Z49" s="203" t="s">
        <v>477</v>
      </c>
      <c r="AA49" s="204" t="s">
        <v>490</v>
      </c>
      <c r="AB49" s="208" t="s">
        <v>491</v>
      </c>
      <c r="AC49" s="374"/>
      <c r="AE49" s="222" t="s">
        <v>477</v>
      </c>
      <c r="AF49" s="223" t="s">
        <v>490</v>
      </c>
      <c r="AG49" s="224"/>
      <c r="AH49" s="431"/>
      <c r="AJ49" s="366"/>
    </row>
    <row r="50" spans="1:36" ht="39.950000000000003" customHeight="1" thickBot="1">
      <c r="A50" s="199"/>
      <c r="B50" s="387"/>
      <c r="C50" s="394"/>
      <c r="D50" s="396"/>
      <c r="E50" s="387"/>
      <c r="F50" s="387"/>
      <c r="G50" s="387"/>
      <c r="H50" s="387"/>
      <c r="I50" s="394"/>
      <c r="J50" s="395"/>
      <c r="K50" s="396"/>
      <c r="L50" s="399"/>
      <c r="M50" s="394"/>
      <c r="N50" s="396"/>
      <c r="O50" s="384"/>
      <c r="P50" s="416"/>
      <c r="Q50" s="417"/>
      <c r="R50" s="387"/>
      <c r="S50" s="387"/>
      <c r="T50" s="387"/>
      <c r="U50" s="384"/>
      <c r="V50" s="384"/>
      <c r="W50" s="381"/>
      <c r="X50" s="381"/>
      <c r="Y50" s="384"/>
      <c r="Z50" s="203" t="s">
        <v>477</v>
      </c>
      <c r="AA50" s="204" t="s">
        <v>492</v>
      </c>
      <c r="AB50" s="208" t="s">
        <v>493</v>
      </c>
      <c r="AC50" s="375"/>
      <c r="AE50" s="222" t="s">
        <v>477</v>
      </c>
      <c r="AF50" s="223" t="s">
        <v>492</v>
      </c>
      <c r="AG50" s="224"/>
      <c r="AH50" s="432"/>
      <c r="AJ50" s="366"/>
    </row>
    <row r="51" spans="1:36" ht="20.100000000000001" customHeight="1" thickBot="1">
      <c r="A51" s="199"/>
      <c r="B51" s="385" t="s">
        <v>464</v>
      </c>
      <c r="C51" s="406" t="s">
        <v>516</v>
      </c>
      <c r="D51" s="407"/>
      <c r="E51" s="385" t="s">
        <v>517</v>
      </c>
      <c r="F51" s="385" t="s">
        <v>467</v>
      </c>
      <c r="G51" s="385" t="s">
        <v>822</v>
      </c>
      <c r="H51" s="385" t="s">
        <v>468</v>
      </c>
      <c r="I51" s="388" t="s">
        <v>469</v>
      </c>
      <c r="J51" s="389"/>
      <c r="K51" s="390"/>
      <c r="L51" s="397" t="s">
        <v>470</v>
      </c>
      <c r="M51" s="388" t="s">
        <v>471</v>
      </c>
      <c r="N51" s="390"/>
      <c r="O51" s="382" t="s">
        <v>472</v>
      </c>
      <c r="P51" s="412" t="s">
        <v>473</v>
      </c>
      <c r="Q51" s="413"/>
      <c r="R51" s="385" t="s">
        <v>474</v>
      </c>
      <c r="S51" s="385" t="s">
        <v>518</v>
      </c>
      <c r="T51" s="385" t="s">
        <v>476</v>
      </c>
      <c r="U51" s="382" t="s">
        <v>477</v>
      </c>
      <c r="V51" s="418">
        <v>100</v>
      </c>
      <c r="W51" s="379" t="s">
        <v>823</v>
      </c>
      <c r="X51" s="379" t="s">
        <v>429</v>
      </c>
      <c r="Y51" s="382" t="s">
        <v>477</v>
      </c>
      <c r="Z51" s="202" t="s">
        <v>479</v>
      </c>
      <c r="AA51" s="202" t="s">
        <v>480</v>
      </c>
      <c r="AB51" s="206" t="s">
        <v>481</v>
      </c>
      <c r="AC51" s="199"/>
      <c r="AE51" s="202" t="s">
        <v>479</v>
      </c>
      <c r="AF51" s="202" t="s">
        <v>480</v>
      </c>
      <c r="AG51" s="206" t="s">
        <v>481</v>
      </c>
      <c r="AH51" s="199"/>
    </row>
    <row r="52" spans="1:36" ht="56.25" customHeight="1" thickBot="1">
      <c r="A52" s="199"/>
      <c r="B52" s="386"/>
      <c r="C52" s="408"/>
      <c r="D52" s="409"/>
      <c r="E52" s="386"/>
      <c r="F52" s="386"/>
      <c r="G52" s="386"/>
      <c r="H52" s="386"/>
      <c r="I52" s="391"/>
      <c r="J52" s="392"/>
      <c r="K52" s="393"/>
      <c r="L52" s="398"/>
      <c r="M52" s="391"/>
      <c r="N52" s="393"/>
      <c r="O52" s="383"/>
      <c r="P52" s="414"/>
      <c r="Q52" s="415"/>
      <c r="R52" s="386"/>
      <c r="S52" s="386"/>
      <c r="T52" s="386"/>
      <c r="U52" s="383"/>
      <c r="V52" s="383"/>
      <c r="W52" s="380"/>
      <c r="X52" s="380"/>
      <c r="Y52" s="383"/>
      <c r="Z52" s="203" t="s">
        <v>477</v>
      </c>
      <c r="AA52" s="204" t="s">
        <v>482</v>
      </c>
      <c r="AB52" s="208" t="s">
        <v>519</v>
      </c>
      <c r="AC52" s="376">
        <v>1</v>
      </c>
      <c r="AE52" s="222" t="s">
        <v>477</v>
      </c>
      <c r="AF52" s="223" t="s">
        <v>482</v>
      </c>
      <c r="AG52" s="224" t="s">
        <v>519</v>
      </c>
      <c r="AH52" s="430">
        <v>1</v>
      </c>
      <c r="AJ52" s="365" t="s">
        <v>158</v>
      </c>
    </row>
    <row r="53" spans="1:36" ht="126.95" customHeight="1" thickBot="1">
      <c r="A53" s="199"/>
      <c r="B53" s="386"/>
      <c r="C53" s="408"/>
      <c r="D53" s="409"/>
      <c r="E53" s="386"/>
      <c r="F53" s="386"/>
      <c r="G53" s="386"/>
      <c r="H53" s="386"/>
      <c r="I53" s="391"/>
      <c r="J53" s="392"/>
      <c r="K53" s="393"/>
      <c r="L53" s="398"/>
      <c r="M53" s="391"/>
      <c r="N53" s="393"/>
      <c r="O53" s="383"/>
      <c r="P53" s="414"/>
      <c r="Q53" s="415"/>
      <c r="R53" s="386"/>
      <c r="S53" s="386"/>
      <c r="T53" s="386"/>
      <c r="U53" s="383"/>
      <c r="V53" s="383"/>
      <c r="W53" s="380"/>
      <c r="X53" s="380"/>
      <c r="Y53" s="383"/>
      <c r="Z53" s="203" t="s">
        <v>477</v>
      </c>
      <c r="AA53" s="204" t="s">
        <v>484</v>
      </c>
      <c r="AB53" s="208" t="s">
        <v>514</v>
      </c>
      <c r="AC53" s="377"/>
      <c r="AE53" s="222" t="s">
        <v>477</v>
      </c>
      <c r="AF53" s="223" t="s">
        <v>484</v>
      </c>
      <c r="AG53" s="224" t="s">
        <v>514</v>
      </c>
      <c r="AH53" s="431"/>
      <c r="AJ53" s="366"/>
    </row>
    <row r="54" spans="1:36" ht="39.950000000000003" customHeight="1" thickBot="1">
      <c r="A54" s="199"/>
      <c r="B54" s="386"/>
      <c r="C54" s="408"/>
      <c r="D54" s="409"/>
      <c r="E54" s="386"/>
      <c r="F54" s="386"/>
      <c r="G54" s="386"/>
      <c r="H54" s="386"/>
      <c r="I54" s="391"/>
      <c r="J54" s="392"/>
      <c r="K54" s="393"/>
      <c r="L54" s="398"/>
      <c r="M54" s="391"/>
      <c r="N54" s="393"/>
      <c r="O54" s="383"/>
      <c r="P54" s="414"/>
      <c r="Q54" s="415"/>
      <c r="R54" s="386"/>
      <c r="S54" s="386"/>
      <c r="T54" s="386"/>
      <c r="U54" s="383"/>
      <c r="V54" s="383"/>
      <c r="W54" s="380"/>
      <c r="X54" s="380"/>
      <c r="Y54" s="383"/>
      <c r="Z54" s="203" t="s">
        <v>501</v>
      </c>
      <c r="AA54" s="204" t="s">
        <v>486</v>
      </c>
      <c r="AB54" s="208" t="s">
        <v>515</v>
      </c>
      <c r="AC54" s="377"/>
      <c r="AE54" s="222" t="s">
        <v>501</v>
      </c>
      <c r="AF54" s="223" t="s">
        <v>486</v>
      </c>
      <c r="AG54" s="224" t="s">
        <v>515</v>
      </c>
      <c r="AH54" s="431"/>
      <c r="AJ54" s="366"/>
    </row>
    <row r="55" spans="1:36" ht="39.950000000000003" customHeight="1" thickBot="1">
      <c r="A55" s="199"/>
      <c r="B55" s="386"/>
      <c r="C55" s="408"/>
      <c r="D55" s="409"/>
      <c r="E55" s="386"/>
      <c r="F55" s="386"/>
      <c r="G55" s="386"/>
      <c r="H55" s="386"/>
      <c r="I55" s="391"/>
      <c r="J55" s="392"/>
      <c r="K55" s="393"/>
      <c r="L55" s="398"/>
      <c r="M55" s="391"/>
      <c r="N55" s="393"/>
      <c r="O55" s="383"/>
      <c r="P55" s="414"/>
      <c r="Q55" s="415"/>
      <c r="R55" s="386"/>
      <c r="S55" s="386"/>
      <c r="T55" s="386"/>
      <c r="U55" s="383"/>
      <c r="V55" s="383"/>
      <c r="W55" s="380"/>
      <c r="X55" s="380"/>
      <c r="Y55" s="383"/>
      <c r="Z55" s="203" t="s">
        <v>501</v>
      </c>
      <c r="AA55" s="204" t="s">
        <v>488</v>
      </c>
      <c r="AB55" s="208" t="s">
        <v>489</v>
      </c>
      <c r="AC55" s="377"/>
      <c r="AE55" s="222" t="s">
        <v>501</v>
      </c>
      <c r="AF55" s="223" t="s">
        <v>488</v>
      </c>
      <c r="AG55" s="224" t="s">
        <v>489</v>
      </c>
      <c r="AH55" s="431"/>
      <c r="AJ55" s="366"/>
    </row>
    <row r="56" spans="1:36" ht="39.950000000000003" customHeight="1" thickBot="1">
      <c r="A56" s="199"/>
      <c r="B56" s="386"/>
      <c r="C56" s="408"/>
      <c r="D56" s="409"/>
      <c r="E56" s="386"/>
      <c r="F56" s="386"/>
      <c r="G56" s="386"/>
      <c r="H56" s="386"/>
      <c r="I56" s="391"/>
      <c r="J56" s="392"/>
      <c r="K56" s="393"/>
      <c r="L56" s="398"/>
      <c r="M56" s="391"/>
      <c r="N56" s="393"/>
      <c r="O56" s="383"/>
      <c r="P56" s="414"/>
      <c r="Q56" s="415"/>
      <c r="R56" s="386"/>
      <c r="S56" s="386"/>
      <c r="T56" s="386"/>
      <c r="U56" s="383"/>
      <c r="V56" s="383"/>
      <c r="W56" s="380"/>
      <c r="X56" s="380"/>
      <c r="Y56" s="383"/>
      <c r="Z56" s="203" t="s">
        <v>501</v>
      </c>
      <c r="AA56" s="204" t="s">
        <v>490</v>
      </c>
      <c r="AB56" s="208" t="s">
        <v>491</v>
      </c>
      <c r="AC56" s="377"/>
      <c r="AE56" s="222" t="s">
        <v>501</v>
      </c>
      <c r="AF56" s="223" t="s">
        <v>490</v>
      </c>
      <c r="AG56" s="224" t="s">
        <v>491</v>
      </c>
      <c r="AH56" s="431"/>
      <c r="AJ56" s="366"/>
    </row>
    <row r="57" spans="1:36" ht="39.950000000000003" customHeight="1" thickBot="1">
      <c r="A57" s="199"/>
      <c r="B57" s="387"/>
      <c r="C57" s="410"/>
      <c r="D57" s="411"/>
      <c r="E57" s="387"/>
      <c r="F57" s="387"/>
      <c r="G57" s="387"/>
      <c r="H57" s="387"/>
      <c r="I57" s="394"/>
      <c r="J57" s="395"/>
      <c r="K57" s="396"/>
      <c r="L57" s="399"/>
      <c r="M57" s="394"/>
      <c r="N57" s="396"/>
      <c r="O57" s="384"/>
      <c r="P57" s="416"/>
      <c r="Q57" s="417"/>
      <c r="R57" s="387"/>
      <c r="S57" s="387"/>
      <c r="T57" s="387"/>
      <c r="U57" s="384"/>
      <c r="V57" s="384"/>
      <c r="W57" s="381"/>
      <c r="X57" s="381"/>
      <c r="Y57" s="384"/>
      <c r="Z57" s="203" t="s">
        <v>501</v>
      </c>
      <c r="AA57" s="204" t="s">
        <v>492</v>
      </c>
      <c r="AB57" s="208" t="s">
        <v>493</v>
      </c>
      <c r="AC57" s="378"/>
      <c r="AE57" s="222" t="s">
        <v>501</v>
      </c>
      <c r="AF57" s="223" t="s">
        <v>492</v>
      </c>
      <c r="AG57" s="224" t="s">
        <v>493</v>
      </c>
      <c r="AH57" s="432"/>
      <c r="AJ57" s="366"/>
    </row>
    <row r="58" spans="1:36" ht="20.100000000000001" customHeight="1" thickBot="1">
      <c r="A58" s="199"/>
      <c r="B58" s="385" t="s">
        <v>464</v>
      </c>
      <c r="C58" s="406" t="s">
        <v>516</v>
      </c>
      <c r="D58" s="407"/>
      <c r="E58" s="385" t="s">
        <v>517</v>
      </c>
      <c r="F58" s="385" t="s">
        <v>467</v>
      </c>
      <c r="G58" s="385" t="s">
        <v>824</v>
      </c>
      <c r="H58" s="385" t="s">
        <v>520</v>
      </c>
      <c r="I58" s="388" t="s">
        <v>521</v>
      </c>
      <c r="J58" s="389"/>
      <c r="K58" s="390"/>
      <c r="L58" s="397" t="s">
        <v>470</v>
      </c>
      <c r="M58" s="388" t="s">
        <v>522</v>
      </c>
      <c r="N58" s="390"/>
      <c r="O58" s="382" t="s">
        <v>498</v>
      </c>
      <c r="P58" s="400" t="s">
        <v>499</v>
      </c>
      <c r="Q58" s="401"/>
      <c r="R58" s="385" t="s">
        <v>500</v>
      </c>
      <c r="S58" s="385" t="s">
        <v>518</v>
      </c>
      <c r="T58" s="385" t="s">
        <v>500</v>
      </c>
      <c r="U58" s="382" t="s">
        <v>477</v>
      </c>
      <c r="V58" s="382">
        <v>20</v>
      </c>
      <c r="W58" s="379" t="s">
        <v>429</v>
      </c>
      <c r="X58" s="379" t="s">
        <v>429</v>
      </c>
      <c r="Y58" s="382" t="s">
        <v>477</v>
      </c>
      <c r="Z58" s="202" t="s">
        <v>479</v>
      </c>
      <c r="AA58" s="202" t="s">
        <v>480</v>
      </c>
      <c r="AB58" s="206" t="s">
        <v>481</v>
      </c>
      <c r="AC58" s="199"/>
      <c r="AE58" s="202" t="s">
        <v>479</v>
      </c>
      <c r="AF58" s="202" t="s">
        <v>480</v>
      </c>
      <c r="AG58" s="206" t="s">
        <v>481</v>
      </c>
      <c r="AH58" s="199"/>
    </row>
    <row r="59" spans="1:36" ht="39.950000000000003" customHeight="1" thickBot="1">
      <c r="A59" s="199"/>
      <c r="B59" s="386"/>
      <c r="C59" s="408"/>
      <c r="D59" s="409"/>
      <c r="E59" s="386"/>
      <c r="F59" s="386"/>
      <c r="G59" s="386"/>
      <c r="H59" s="386"/>
      <c r="I59" s="391"/>
      <c r="J59" s="392"/>
      <c r="K59" s="393"/>
      <c r="L59" s="398"/>
      <c r="M59" s="391"/>
      <c r="N59" s="393"/>
      <c r="O59" s="383"/>
      <c r="P59" s="402"/>
      <c r="Q59" s="403"/>
      <c r="R59" s="386"/>
      <c r="S59" s="386"/>
      <c r="T59" s="386"/>
      <c r="U59" s="383"/>
      <c r="V59" s="383"/>
      <c r="W59" s="380"/>
      <c r="X59" s="380"/>
      <c r="Y59" s="383"/>
      <c r="Z59" s="203" t="s">
        <v>477</v>
      </c>
      <c r="AA59" s="204" t="s">
        <v>482</v>
      </c>
      <c r="AB59" s="208" t="s">
        <v>523</v>
      </c>
      <c r="AC59" s="376">
        <v>0</v>
      </c>
      <c r="AE59" s="222" t="s">
        <v>477</v>
      </c>
      <c r="AF59" s="223" t="s">
        <v>482</v>
      </c>
      <c r="AG59" s="224"/>
      <c r="AH59" s="430">
        <v>0</v>
      </c>
      <c r="AJ59" s="365" t="s">
        <v>839</v>
      </c>
    </row>
    <row r="60" spans="1:36" ht="39.950000000000003" customHeight="1" thickBot="1">
      <c r="A60" s="199"/>
      <c r="B60" s="386"/>
      <c r="C60" s="408"/>
      <c r="D60" s="409"/>
      <c r="E60" s="386"/>
      <c r="F60" s="386"/>
      <c r="G60" s="386"/>
      <c r="H60" s="386"/>
      <c r="I60" s="391"/>
      <c r="J60" s="392"/>
      <c r="K60" s="393"/>
      <c r="L60" s="398"/>
      <c r="M60" s="391"/>
      <c r="N60" s="393"/>
      <c r="O60" s="383"/>
      <c r="P60" s="402"/>
      <c r="Q60" s="403"/>
      <c r="R60" s="386"/>
      <c r="S60" s="386"/>
      <c r="T60" s="386"/>
      <c r="U60" s="383"/>
      <c r="V60" s="383"/>
      <c r="W60" s="380"/>
      <c r="X60" s="380"/>
      <c r="Y60" s="383"/>
      <c r="Z60" s="203" t="s">
        <v>501</v>
      </c>
      <c r="AA60" s="204" t="s">
        <v>484</v>
      </c>
      <c r="AB60" s="208" t="s">
        <v>500</v>
      </c>
      <c r="AC60" s="377"/>
      <c r="AE60" s="222" t="s">
        <v>501</v>
      </c>
      <c r="AF60" s="223" t="s">
        <v>484</v>
      </c>
      <c r="AG60" s="224" t="s">
        <v>500</v>
      </c>
      <c r="AH60" s="431"/>
      <c r="AJ60" s="366"/>
    </row>
    <row r="61" spans="1:36" ht="39.950000000000003" customHeight="1" thickBot="1">
      <c r="A61" s="199"/>
      <c r="B61" s="386"/>
      <c r="C61" s="408"/>
      <c r="D61" s="409"/>
      <c r="E61" s="386"/>
      <c r="F61" s="386"/>
      <c r="G61" s="386"/>
      <c r="H61" s="386"/>
      <c r="I61" s="391"/>
      <c r="J61" s="392"/>
      <c r="K61" s="393"/>
      <c r="L61" s="398"/>
      <c r="M61" s="391"/>
      <c r="N61" s="393"/>
      <c r="O61" s="383"/>
      <c r="P61" s="402"/>
      <c r="Q61" s="403"/>
      <c r="R61" s="386"/>
      <c r="S61" s="386"/>
      <c r="T61" s="386"/>
      <c r="U61" s="383"/>
      <c r="V61" s="383"/>
      <c r="W61" s="380"/>
      <c r="X61" s="380"/>
      <c r="Y61" s="383"/>
      <c r="Z61" s="203" t="s">
        <v>501</v>
      </c>
      <c r="AA61" s="204" t="s">
        <v>486</v>
      </c>
      <c r="AB61" s="208" t="s">
        <v>500</v>
      </c>
      <c r="AC61" s="377"/>
      <c r="AE61" s="222" t="s">
        <v>501</v>
      </c>
      <c r="AF61" s="223" t="s">
        <v>486</v>
      </c>
      <c r="AG61" s="224" t="s">
        <v>500</v>
      </c>
      <c r="AH61" s="431"/>
      <c r="AJ61" s="366"/>
    </row>
    <row r="62" spans="1:36" ht="39.950000000000003" customHeight="1" thickBot="1">
      <c r="A62" s="199"/>
      <c r="B62" s="386"/>
      <c r="C62" s="408"/>
      <c r="D62" s="409"/>
      <c r="E62" s="386"/>
      <c r="F62" s="386"/>
      <c r="G62" s="386"/>
      <c r="H62" s="386"/>
      <c r="I62" s="391"/>
      <c r="J62" s="392"/>
      <c r="K62" s="393"/>
      <c r="L62" s="398"/>
      <c r="M62" s="391"/>
      <c r="N62" s="393"/>
      <c r="O62" s="383"/>
      <c r="P62" s="402"/>
      <c r="Q62" s="403"/>
      <c r="R62" s="386"/>
      <c r="S62" s="386"/>
      <c r="T62" s="386"/>
      <c r="U62" s="383"/>
      <c r="V62" s="383"/>
      <c r="W62" s="380"/>
      <c r="X62" s="380"/>
      <c r="Y62" s="383"/>
      <c r="Z62" s="203" t="s">
        <v>501</v>
      </c>
      <c r="AA62" s="204" t="s">
        <v>488</v>
      </c>
      <c r="AB62" s="208" t="s">
        <v>500</v>
      </c>
      <c r="AC62" s="377"/>
      <c r="AE62" s="222" t="s">
        <v>501</v>
      </c>
      <c r="AF62" s="223" t="s">
        <v>488</v>
      </c>
      <c r="AG62" s="224" t="s">
        <v>500</v>
      </c>
      <c r="AH62" s="431"/>
      <c r="AJ62" s="366"/>
    </row>
    <row r="63" spans="1:36" ht="39.950000000000003" customHeight="1" thickBot="1">
      <c r="A63" s="199"/>
      <c r="B63" s="386"/>
      <c r="C63" s="408"/>
      <c r="D63" s="409"/>
      <c r="E63" s="386"/>
      <c r="F63" s="386"/>
      <c r="G63" s="386"/>
      <c r="H63" s="386"/>
      <c r="I63" s="391"/>
      <c r="J63" s="392"/>
      <c r="K63" s="393"/>
      <c r="L63" s="398"/>
      <c r="M63" s="391"/>
      <c r="N63" s="393"/>
      <c r="O63" s="383"/>
      <c r="P63" s="402"/>
      <c r="Q63" s="403"/>
      <c r="R63" s="386"/>
      <c r="S63" s="386"/>
      <c r="T63" s="386"/>
      <c r="U63" s="383"/>
      <c r="V63" s="383"/>
      <c r="W63" s="380"/>
      <c r="X63" s="380"/>
      <c r="Y63" s="383"/>
      <c r="Z63" s="203" t="s">
        <v>501</v>
      </c>
      <c r="AA63" s="204" t="s">
        <v>490</v>
      </c>
      <c r="AB63" s="208" t="s">
        <v>500</v>
      </c>
      <c r="AC63" s="377"/>
      <c r="AE63" s="222" t="s">
        <v>501</v>
      </c>
      <c r="AF63" s="223" t="s">
        <v>490</v>
      </c>
      <c r="AG63" s="224" t="s">
        <v>500</v>
      </c>
      <c r="AH63" s="431"/>
      <c r="AJ63" s="366"/>
    </row>
    <row r="64" spans="1:36" ht="39.950000000000003" customHeight="1" thickBot="1">
      <c r="A64" s="199"/>
      <c r="B64" s="387"/>
      <c r="C64" s="410"/>
      <c r="D64" s="411"/>
      <c r="E64" s="387"/>
      <c r="F64" s="387"/>
      <c r="G64" s="387"/>
      <c r="H64" s="387"/>
      <c r="I64" s="394"/>
      <c r="J64" s="395"/>
      <c r="K64" s="396"/>
      <c r="L64" s="399"/>
      <c r="M64" s="394"/>
      <c r="N64" s="396"/>
      <c r="O64" s="384"/>
      <c r="P64" s="404"/>
      <c r="Q64" s="405"/>
      <c r="R64" s="387"/>
      <c r="S64" s="387"/>
      <c r="T64" s="387"/>
      <c r="U64" s="384"/>
      <c r="V64" s="384"/>
      <c r="W64" s="381"/>
      <c r="X64" s="381"/>
      <c r="Y64" s="384"/>
      <c r="Z64" s="203" t="s">
        <v>501</v>
      </c>
      <c r="AA64" s="204" t="s">
        <v>492</v>
      </c>
      <c r="AB64" s="208" t="s">
        <v>500</v>
      </c>
      <c r="AC64" s="378"/>
      <c r="AE64" s="222" t="s">
        <v>501</v>
      </c>
      <c r="AF64" s="223" t="s">
        <v>492</v>
      </c>
      <c r="AG64" s="224" t="s">
        <v>500</v>
      </c>
      <c r="AH64" s="432"/>
      <c r="AJ64" s="366"/>
    </row>
    <row r="65" spans="1:36" ht="20.100000000000001" customHeight="1" thickBot="1">
      <c r="A65" s="199"/>
      <c r="B65" s="385" t="s">
        <v>464</v>
      </c>
      <c r="C65" s="406" t="s">
        <v>524</v>
      </c>
      <c r="D65" s="407"/>
      <c r="E65" s="385" t="s">
        <v>525</v>
      </c>
      <c r="F65" s="385" t="s">
        <v>467</v>
      </c>
      <c r="G65" s="385" t="s">
        <v>824</v>
      </c>
      <c r="H65" s="385" t="s">
        <v>520</v>
      </c>
      <c r="I65" s="388" t="s">
        <v>521</v>
      </c>
      <c r="J65" s="389"/>
      <c r="K65" s="390"/>
      <c r="L65" s="397" t="s">
        <v>470</v>
      </c>
      <c r="M65" s="388" t="s">
        <v>522</v>
      </c>
      <c r="N65" s="390"/>
      <c r="O65" s="382" t="s">
        <v>498</v>
      </c>
      <c r="P65" s="400" t="s">
        <v>499</v>
      </c>
      <c r="Q65" s="401"/>
      <c r="R65" s="385" t="s">
        <v>500</v>
      </c>
      <c r="S65" s="385" t="s">
        <v>518</v>
      </c>
      <c r="T65" s="385" t="s">
        <v>500</v>
      </c>
      <c r="U65" s="382" t="s">
        <v>477</v>
      </c>
      <c r="V65" s="382">
        <v>20</v>
      </c>
      <c r="W65" s="379" t="s">
        <v>429</v>
      </c>
      <c r="X65" s="379" t="s">
        <v>429</v>
      </c>
      <c r="Y65" s="382" t="s">
        <v>477</v>
      </c>
      <c r="Z65" s="202" t="s">
        <v>479</v>
      </c>
      <c r="AA65" s="202" t="s">
        <v>480</v>
      </c>
      <c r="AB65" s="206" t="s">
        <v>481</v>
      </c>
      <c r="AC65" s="199"/>
      <c r="AE65" s="202" t="s">
        <v>479</v>
      </c>
      <c r="AF65" s="202" t="s">
        <v>480</v>
      </c>
      <c r="AG65" s="206" t="s">
        <v>481</v>
      </c>
      <c r="AH65" s="199"/>
    </row>
    <row r="66" spans="1:36" ht="39.950000000000003" customHeight="1" thickBot="1">
      <c r="A66" s="199"/>
      <c r="B66" s="386"/>
      <c r="C66" s="408"/>
      <c r="D66" s="409"/>
      <c r="E66" s="386"/>
      <c r="F66" s="386"/>
      <c r="G66" s="386"/>
      <c r="H66" s="386"/>
      <c r="I66" s="391"/>
      <c r="J66" s="392"/>
      <c r="K66" s="393"/>
      <c r="L66" s="398"/>
      <c r="M66" s="391"/>
      <c r="N66" s="393"/>
      <c r="O66" s="383"/>
      <c r="P66" s="402"/>
      <c r="Q66" s="403"/>
      <c r="R66" s="386"/>
      <c r="S66" s="386"/>
      <c r="T66" s="386"/>
      <c r="U66" s="383"/>
      <c r="V66" s="383"/>
      <c r="W66" s="380"/>
      <c r="X66" s="380"/>
      <c r="Y66" s="383"/>
      <c r="Z66" s="203" t="s">
        <v>477</v>
      </c>
      <c r="AA66" s="204" t="s">
        <v>482</v>
      </c>
      <c r="AB66" s="208" t="s">
        <v>507</v>
      </c>
      <c r="AC66" s="376">
        <v>0</v>
      </c>
      <c r="AE66" s="222" t="s">
        <v>477</v>
      </c>
      <c r="AF66" s="223" t="s">
        <v>482</v>
      </c>
      <c r="AG66" s="224"/>
      <c r="AH66" s="430">
        <v>0</v>
      </c>
      <c r="AJ66" s="365" t="s">
        <v>839</v>
      </c>
    </row>
    <row r="67" spans="1:36" ht="39.950000000000003" customHeight="1" thickBot="1">
      <c r="A67" s="199"/>
      <c r="B67" s="386"/>
      <c r="C67" s="408"/>
      <c r="D67" s="409"/>
      <c r="E67" s="386"/>
      <c r="F67" s="386"/>
      <c r="G67" s="386"/>
      <c r="H67" s="386"/>
      <c r="I67" s="391"/>
      <c r="J67" s="392"/>
      <c r="K67" s="393"/>
      <c r="L67" s="398"/>
      <c r="M67" s="391"/>
      <c r="N67" s="393"/>
      <c r="O67" s="383"/>
      <c r="P67" s="402"/>
      <c r="Q67" s="403"/>
      <c r="R67" s="386"/>
      <c r="S67" s="386"/>
      <c r="T67" s="386"/>
      <c r="U67" s="383"/>
      <c r="V67" s="383"/>
      <c r="W67" s="380"/>
      <c r="X67" s="380"/>
      <c r="Y67" s="383"/>
      <c r="Z67" s="203" t="s">
        <v>501</v>
      </c>
      <c r="AA67" s="204" t="s">
        <v>484</v>
      </c>
      <c r="AB67" s="208" t="s">
        <v>500</v>
      </c>
      <c r="AC67" s="377"/>
      <c r="AE67" s="222" t="s">
        <v>501</v>
      </c>
      <c r="AF67" s="223" t="s">
        <v>484</v>
      </c>
      <c r="AG67" s="224" t="s">
        <v>500</v>
      </c>
      <c r="AH67" s="431"/>
      <c r="AJ67" s="366"/>
    </row>
    <row r="68" spans="1:36" ht="39.950000000000003" customHeight="1" thickBot="1">
      <c r="A68" s="199"/>
      <c r="B68" s="386"/>
      <c r="C68" s="408"/>
      <c r="D68" s="409"/>
      <c r="E68" s="386"/>
      <c r="F68" s="386"/>
      <c r="G68" s="386"/>
      <c r="H68" s="386"/>
      <c r="I68" s="391"/>
      <c r="J68" s="392"/>
      <c r="K68" s="393"/>
      <c r="L68" s="398"/>
      <c r="M68" s="391"/>
      <c r="N68" s="393"/>
      <c r="O68" s="383"/>
      <c r="P68" s="402"/>
      <c r="Q68" s="403"/>
      <c r="R68" s="386"/>
      <c r="S68" s="386"/>
      <c r="T68" s="386"/>
      <c r="U68" s="383"/>
      <c r="V68" s="383"/>
      <c r="W68" s="380"/>
      <c r="X68" s="380"/>
      <c r="Y68" s="383"/>
      <c r="Z68" s="203" t="s">
        <v>501</v>
      </c>
      <c r="AA68" s="204" t="s">
        <v>486</v>
      </c>
      <c r="AB68" s="208" t="s">
        <v>500</v>
      </c>
      <c r="AC68" s="377"/>
      <c r="AE68" s="222" t="s">
        <v>501</v>
      </c>
      <c r="AF68" s="223" t="s">
        <v>486</v>
      </c>
      <c r="AG68" s="224" t="s">
        <v>500</v>
      </c>
      <c r="AH68" s="431"/>
      <c r="AJ68" s="366"/>
    </row>
    <row r="69" spans="1:36" ht="39.950000000000003" customHeight="1" thickBot="1">
      <c r="A69" s="199"/>
      <c r="B69" s="386"/>
      <c r="C69" s="408"/>
      <c r="D69" s="409"/>
      <c r="E69" s="386"/>
      <c r="F69" s="386"/>
      <c r="G69" s="386"/>
      <c r="H69" s="386"/>
      <c r="I69" s="391"/>
      <c r="J69" s="392"/>
      <c r="K69" s="393"/>
      <c r="L69" s="398"/>
      <c r="M69" s="391"/>
      <c r="N69" s="393"/>
      <c r="O69" s="383"/>
      <c r="P69" s="402"/>
      <c r="Q69" s="403"/>
      <c r="R69" s="386"/>
      <c r="S69" s="386"/>
      <c r="T69" s="386"/>
      <c r="U69" s="383"/>
      <c r="V69" s="383"/>
      <c r="W69" s="380"/>
      <c r="X69" s="380"/>
      <c r="Y69" s="383"/>
      <c r="Z69" s="203" t="s">
        <v>501</v>
      </c>
      <c r="AA69" s="204" t="s">
        <v>488</v>
      </c>
      <c r="AB69" s="208" t="s">
        <v>500</v>
      </c>
      <c r="AC69" s="377"/>
      <c r="AE69" s="222" t="s">
        <v>501</v>
      </c>
      <c r="AF69" s="223" t="s">
        <v>488</v>
      </c>
      <c r="AG69" s="224" t="s">
        <v>500</v>
      </c>
      <c r="AH69" s="431"/>
      <c r="AJ69" s="366"/>
    </row>
    <row r="70" spans="1:36" ht="39.950000000000003" customHeight="1" thickBot="1">
      <c r="A70" s="199"/>
      <c r="B70" s="386"/>
      <c r="C70" s="408"/>
      <c r="D70" s="409"/>
      <c r="E70" s="386"/>
      <c r="F70" s="386"/>
      <c r="G70" s="386"/>
      <c r="H70" s="386"/>
      <c r="I70" s="391"/>
      <c r="J70" s="392"/>
      <c r="K70" s="393"/>
      <c r="L70" s="398"/>
      <c r="M70" s="391"/>
      <c r="N70" s="393"/>
      <c r="O70" s="383"/>
      <c r="P70" s="402"/>
      <c r="Q70" s="403"/>
      <c r="R70" s="386"/>
      <c r="S70" s="386"/>
      <c r="T70" s="386"/>
      <c r="U70" s="383"/>
      <c r="V70" s="383"/>
      <c r="W70" s="380"/>
      <c r="X70" s="380"/>
      <c r="Y70" s="383"/>
      <c r="Z70" s="203" t="s">
        <v>501</v>
      </c>
      <c r="AA70" s="204" t="s">
        <v>490</v>
      </c>
      <c r="AB70" s="208" t="s">
        <v>500</v>
      </c>
      <c r="AC70" s="377"/>
      <c r="AE70" s="222" t="s">
        <v>501</v>
      </c>
      <c r="AF70" s="223" t="s">
        <v>490</v>
      </c>
      <c r="AG70" s="224" t="s">
        <v>500</v>
      </c>
      <c r="AH70" s="431"/>
      <c r="AJ70" s="366"/>
    </row>
    <row r="71" spans="1:36" ht="39.950000000000003" customHeight="1" thickBot="1">
      <c r="A71" s="199"/>
      <c r="B71" s="387"/>
      <c r="C71" s="410"/>
      <c r="D71" s="411"/>
      <c r="E71" s="387"/>
      <c r="F71" s="387"/>
      <c r="G71" s="387"/>
      <c r="H71" s="387"/>
      <c r="I71" s="394"/>
      <c r="J71" s="395"/>
      <c r="K71" s="396"/>
      <c r="L71" s="399"/>
      <c r="M71" s="394"/>
      <c r="N71" s="396"/>
      <c r="O71" s="384"/>
      <c r="P71" s="404"/>
      <c r="Q71" s="405"/>
      <c r="R71" s="387"/>
      <c r="S71" s="387"/>
      <c r="T71" s="387"/>
      <c r="U71" s="384"/>
      <c r="V71" s="384"/>
      <c r="W71" s="381"/>
      <c r="X71" s="381"/>
      <c r="Y71" s="384"/>
      <c r="Z71" s="203" t="s">
        <v>501</v>
      </c>
      <c r="AA71" s="204" t="s">
        <v>492</v>
      </c>
      <c r="AB71" s="208" t="s">
        <v>500</v>
      </c>
      <c r="AC71" s="378"/>
      <c r="AE71" s="222" t="s">
        <v>501</v>
      </c>
      <c r="AF71" s="223" t="s">
        <v>492</v>
      </c>
      <c r="AG71" s="224" t="s">
        <v>500</v>
      </c>
      <c r="AH71" s="432"/>
      <c r="AJ71" s="366"/>
    </row>
    <row r="72" spans="1:36" ht="20.100000000000001" customHeight="1" thickBot="1">
      <c r="A72" s="199"/>
      <c r="B72" s="385" t="s">
        <v>464</v>
      </c>
      <c r="C72" s="388" t="s">
        <v>524</v>
      </c>
      <c r="D72" s="390"/>
      <c r="E72" s="385" t="s">
        <v>525</v>
      </c>
      <c r="F72" s="385" t="s">
        <v>467</v>
      </c>
      <c r="G72" s="385" t="s">
        <v>822</v>
      </c>
      <c r="H72" s="385" t="s">
        <v>468</v>
      </c>
      <c r="I72" s="388" t="s">
        <v>469</v>
      </c>
      <c r="J72" s="389"/>
      <c r="K72" s="390"/>
      <c r="L72" s="397" t="s">
        <v>470</v>
      </c>
      <c r="M72" s="388" t="s">
        <v>471</v>
      </c>
      <c r="N72" s="390"/>
      <c r="O72" s="382" t="s">
        <v>472</v>
      </c>
      <c r="P72" s="412" t="s">
        <v>473</v>
      </c>
      <c r="Q72" s="413"/>
      <c r="R72" s="385" t="s">
        <v>474</v>
      </c>
      <c r="S72" s="385" t="s">
        <v>518</v>
      </c>
      <c r="T72" s="385" t="s">
        <v>825</v>
      </c>
      <c r="U72" s="382" t="s">
        <v>477</v>
      </c>
      <c r="V72" s="382">
        <v>100</v>
      </c>
      <c r="W72" s="379" t="s">
        <v>526</v>
      </c>
      <c r="X72" s="379" t="s">
        <v>429</v>
      </c>
      <c r="Y72" s="382" t="s">
        <v>477</v>
      </c>
      <c r="Z72" s="202" t="s">
        <v>479</v>
      </c>
      <c r="AA72" s="202" t="s">
        <v>480</v>
      </c>
      <c r="AB72" s="206" t="s">
        <v>481</v>
      </c>
      <c r="AC72" s="199"/>
      <c r="AE72" s="202" t="s">
        <v>479</v>
      </c>
      <c r="AF72" s="202" t="s">
        <v>480</v>
      </c>
      <c r="AG72" s="206" t="s">
        <v>481</v>
      </c>
      <c r="AH72" s="199"/>
    </row>
    <row r="73" spans="1:36" ht="48.75" thickBot="1">
      <c r="A73" s="199"/>
      <c r="B73" s="386"/>
      <c r="C73" s="391"/>
      <c r="D73" s="393"/>
      <c r="E73" s="386"/>
      <c r="F73" s="386"/>
      <c r="G73" s="386"/>
      <c r="H73" s="386"/>
      <c r="I73" s="391"/>
      <c r="J73" s="392"/>
      <c r="K73" s="393"/>
      <c r="L73" s="398"/>
      <c r="M73" s="391"/>
      <c r="N73" s="393"/>
      <c r="O73" s="383"/>
      <c r="P73" s="414"/>
      <c r="Q73" s="415"/>
      <c r="R73" s="386"/>
      <c r="S73" s="386"/>
      <c r="T73" s="386"/>
      <c r="U73" s="383"/>
      <c r="V73" s="383"/>
      <c r="W73" s="380"/>
      <c r="X73" s="380"/>
      <c r="Y73" s="383"/>
      <c r="Z73" s="203" t="s">
        <v>477</v>
      </c>
      <c r="AA73" s="204" t="s">
        <v>482</v>
      </c>
      <c r="AB73" s="208" t="s">
        <v>519</v>
      </c>
      <c r="AC73" s="373">
        <v>1</v>
      </c>
      <c r="AE73" s="222" t="s">
        <v>477</v>
      </c>
      <c r="AF73" s="223" t="s">
        <v>482</v>
      </c>
      <c r="AG73" s="224"/>
      <c r="AH73" s="430">
        <v>1</v>
      </c>
      <c r="AJ73" s="362" t="s">
        <v>719</v>
      </c>
    </row>
    <row r="74" spans="1:36" ht="39.950000000000003" customHeight="1" thickBot="1">
      <c r="A74" s="199"/>
      <c r="B74" s="386"/>
      <c r="C74" s="391"/>
      <c r="D74" s="393"/>
      <c r="E74" s="386"/>
      <c r="F74" s="386"/>
      <c r="G74" s="386"/>
      <c r="H74" s="386"/>
      <c r="I74" s="391"/>
      <c r="J74" s="392"/>
      <c r="K74" s="393"/>
      <c r="L74" s="398"/>
      <c r="M74" s="391"/>
      <c r="N74" s="393"/>
      <c r="O74" s="383"/>
      <c r="P74" s="414"/>
      <c r="Q74" s="415"/>
      <c r="R74" s="386"/>
      <c r="S74" s="386"/>
      <c r="T74" s="386"/>
      <c r="U74" s="383"/>
      <c r="V74" s="383"/>
      <c r="W74" s="380"/>
      <c r="X74" s="380"/>
      <c r="Y74" s="383"/>
      <c r="Z74" s="203" t="s">
        <v>477</v>
      </c>
      <c r="AA74" s="204" t="s">
        <v>484</v>
      </c>
      <c r="AB74" s="208" t="s">
        <v>514</v>
      </c>
      <c r="AC74" s="374"/>
      <c r="AE74" s="222" t="s">
        <v>477</v>
      </c>
      <c r="AF74" s="223" t="s">
        <v>484</v>
      </c>
      <c r="AG74" s="224"/>
      <c r="AH74" s="431"/>
      <c r="AJ74" s="363"/>
    </row>
    <row r="75" spans="1:36" ht="39.950000000000003" customHeight="1" thickBot="1">
      <c r="A75" s="199"/>
      <c r="B75" s="386"/>
      <c r="C75" s="391"/>
      <c r="D75" s="393"/>
      <c r="E75" s="386"/>
      <c r="F75" s="386"/>
      <c r="G75" s="386"/>
      <c r="H75" s="386"/>
      <c r="I75" s="391"/>
      <c r="J75" s="392"/>
      <c r="K75" s="393"/>
      <c r="L75" s="398"/>
      <c r="M75" s="391"/>
      <c r="N75" s="393"/>
      <c r="O75" s="383"/>
      <c r="P75" s="414"/>
      <c r="Q75" s="415"/>
      <c r="R75" s="386"/>
      <c r="S75" s="386"/>
      <c r="T75" s="386"/>
      <c r="U75" s="383"/>
      <c r="V75" s="383"/>
      <c r="W75" s="380"/>
      <c r="X75" s="380"/>
      <c r="Y75" s="383"/>
      <c r="Z75" s="203" t="s">
        <v>477</v>
      </c>
      <c r="AA75" s="204" t="s">
        <v>486</v>
      </c>
      <c r="AB75" s="208" t="s">
        <v>515</v>
      </c>
      <c r="AC75" s="374"/>
      <c r="AE75" s="222" t="s">
        <v>477</v>
      </c>
      <c r="AF75" s="223" t="s">
        <v>486</v>
      </c>
      <c r="AG75" s="224"/>
      <c r="AH75" s="431"/>
      <c r="AJ75" s="363"/>
    </row>
    <row r="76" spans="1:36" ht="39.950000000000003" customHeight="1" thickBot="1">
      <c r="A76" s="199"/>
      <c r="B76" s="386"/>
      <c r="C76" s="391"/>
      <c r="D76" s="393"/>
      <c r="E76" s="386"/>
      <c r="F76" s="386"/>
      <c r="G76" s="386"/>
      <c r="H76" s="386"/>
      <c r="I76" s="391"/>
      <c r="J76" s="392"/>
      <c r="K76" s="393"/>
      <c r="L76" s="398"/>
      <c r="M76" s="391"/>
      <c r="N76" s="393"/>
      <c r="O76" s="383"/>
      <c r="P76" s="414"/>
      <c r="Q76" s="415"/>
      <c r="R76" s="386"/>
      <c r="S76" s="386"/>
      <c r="T76" s="386"/>
      <c r="U76" s="383"/>
      <c r="V76" s="383"/>
      <c r="W76" s="380"/>
      <c r="X76" s="380"/>
      <c r="Y76" s="383"/>
      <c r="Z76" s="203" t="s">
        <v>477</v>
      </c>
      <c r="AA76" s="204" t="s">
        <v>488</v>
      </c>
      <c r="AB76" s="208" t="s">
        <v>489</v>
      </c>
      <c r="AC76" s="374"/>
      <c r="AE76" s="222" t="s">
        <v>477</v>
      </c>
      <c r="AF76" s="223" t="s">
        <v>488</v>
      </c>
      <c r="AG76" s="224"/>
      <c r="AH76" s="431"/>
      <c r="AJ76" s="363"/>
    </row>
    <row r="77" spans="1:36" ht="39.950000000000003" customHeight="1" thickBot="1">
      <c r="A77" s="199"/>
      <c r="B77" s="386"/>
      <c r="C77" s="391"/>
      <c r="D77" s="393"/>
      <c r="E77" s="386"/>
      <c r="F77" s="386"/>
      <c r="G77" s="386"/>
      <c r="H77" s="386"/>
      <c r="I77" s="391"/>
      <c r="J77" s="392"/>
      <c r="K77" s="393"/>
      <c r="L77" s="398"/>
      <c r="M77" s="391"/>
      <c r="N77" s="393"/>
      <c r="O77" s="383"/>
      <c r="P77" s="414"/>
      <c r="Q77" s="415"/>
      <c r="R77" s="386"/>
      <c r="S77" s="386"/>
      <c r="T77" s="386"/>
      <c r="U77" s="383"/>
      <c r="V77" s="383"/>
      <c r="W77" s="380"/>
      <c r="X77" s="380"/>
      <c r="Y77" s="383"/>
      <c r="Z77" s="203" t="s">
        <v>477</v>
      </c>
      <c r="AA77" s="204" t="s">
        <v>490</v>
      </c>
      <c r="AB77" s="208" t="s">
        <v>491</v>
      </c>
      <c r="AC77" s="374"/>
      <c r="AE77" s="222" t="s">
        <v>477</v>
      </c>
      <c r="AF77" s="223" t="s">
        <v>490</v>
      </c>
      <c r="AG77" s="224"/>
      <c r="AH77" s="431"/>
      <c r="AJ77" s="363"/>
    </row>
    <row r="78" spans="1:36" ht="39.950000000000003" customHeight="1" thickBot="1">
      <c r="A78" s="199"/>
      <c r="B78" s="387"/>
      <c r="C78" s="394"/>
      <c r="D78" s="396"/>
      <c r="E78" s="387"/>
      <c r="F78" s="387"/>
      <c r="G78" s="387"/>
      <c r="H78" s="387"/>
      <c r="I78" s="394"/>
      <c r="J78" s="395"/>
      <c r="K78" s="396"/>
      <c r="L78" s="399"/>
      <c r="M78" s="394"/>
      <c r="N78" s="396"/>
      <c r="O78" s="384"/>
      <c r="P78" s="416"/>
      <c r="Q78" s="417"/>
      <c r="R78" s="387"/>
      <c r="S78" s="387"/>
      <c r="T78" s="387"/>
      <c r="U78" s="384"/>
      <c r="V78" s="384"/>
      <c r="W78" s="381"/>
      <c r="X78" s="381"/>
      <c r="Y78" s="384"/>
      <c r="Z78" s="203" t="s">
        <v>477</v>
      </c>
      <c r="AA78" s="204" t="s">
        <v>492</v>
      </c>
      <c r="AB78" s="208" t="s">
        <v>493</v>
      </c>
      <c r="AC78" s="375"/>
      <c r="AE78" s="222" t="s">
        <v>477</v>
      </c>
      <c r="AF78" s="223" t="s">
        <v>492</v>
      </c>
      <c r="AG78" s="224"/>
      <c r="AH78" s="432"/>
      <c r="AJ78" s="363"/>
    </row>
    <row r="79" spans="1:36" ht="20.100000000000001" customHeight="1" thickBot="1">
      <c r="A79" s="199"/>
      <c r="B79" s="385" t="s">
        <v>464</v>
      </c>
      <c r="C79" s="406" t="s">
        <v>527</v>
      </c>
      <c r="D79" s="407"/>
      <c r="E79" s="385" t="s">
        <v>528</v>
      </c>
      <c r="F79" s="385" t="s">
        <v>467</v>
      </c>
      <c r="G79" s="385" t="s">
        <v>494</v>
      </c>
      <c r="H79" s="385" t="s">
        <v>495</v>
      </c>
      <c r="I79" s="388" t="s">
        <v>496</v>
      </c>
      <c r="J79" s="389"/>
      <c r="K79" s="390"/>
      <c r="L79" s="397" t="s">
        <v>818</v>
      </c>
      <c r="M79" s="388" t="s">
        <v>497</v>
      </c>
      <c r="N79" s="390"/>
      <c r="O79" s="382" t="s">
        <v>498</v>
      </c>
      <c r="P79" s="400" t="s">
        <v>499</v>
      </c>
      <c r="Q79" s="401"/>
      <c r="R79" s="385" t="s">
        <v>500</v>
      </c>
      <c r="S79" s="385" t="s">
        <v>819</v>
      </c>
      <c r="T79" s="385" t="s">
        <v>500</v>
      </c>
      <c r="U79" s="382" t="s">
        <v>477</v>
      </c>
      <c r="V79" s="382">
        <v>20</v>
      </c>
      <c r="W79" s="379" t="s">
        <v>820</v>
      </c>
      <c r="X79" s="379" t="s">
        <v>429</v>
      </c>
      <c r="Y79" s="382" t="s">
        <v>477</v>
      </c>
      <c r="Z79" s="202" t="s">
        <v>479</v>
      </c>
      <c r="AA79" s="202" t="s">
        <v>480</v>
      </c>
      <c r="AB79" s="206" t="s">
        <v>481</v>
      </c>
      <c r="AC79" s="199"/>
      <c r="AE79" s="202" t="s">
        <v>479</v>
      </c>
      <c r="AF79" s="202" t="s">
        <v>480</v>
      </c>
      <c r="AG79" s="206" t="s">
        <v>481</v>
      </c>
      <c r="AH79" s="199"/>
    </row>
    <row r="80" spans="1:36" ht="48.75" thickBot="1">
      <c r="A80" s="199"/>
      <c r="B80" s="386"/>
      <c r="C80" s="408"/>
      <c r="D80" s="409"/>
      <c r="E80" s="386"/>
      <c r="F80" s="386"/>
      <c r="G80" s="386"/>
      <c r="H80" s="386"/>
      <c r="I80" s="391"/>
      <c r="J80" s="392"/>
      <c r="K80" s="393"/>
      <c r="L80" s="398"/>
      <c r="M80" s="391"/>
      <c r="N80" s="393"/>
      <c r="O80" s="383"/>
      <c r="P80" s="402"/>
      <c r="Q80" s="403"/>
      <c r="R80" s="386"/>
      <c r="S80" s="386"/>
      <c r="T80" s="386"/>
      <c r="U80" s="383"/>
      <c r="V80" s="383"/>
      <c r="W80" s="380"/>
      <c r="X80" s="380"/>
      <c r="Y80" s="383"/>
      <c r="Z80" s="203" t="s">
        <v>477</v>
      </c>
      <c r="AA80" s="204" t="s">
        <v>482</v>
      </c>
      <c r="AB80" s="208" t="s">
        <v>529</v>
      </c>
      <c r="AC80" s="376">
        <v>0</v>
      </c>
      <c r="AE80" s="222" t="s">
        <v>477</v>
      </c>
      <c r="AF80" s="223" t="s">
        <v>482</v>
      </c>
      <c r="AG80" s="224"/>
      <c r="AH80" s="430">
        <v>0</v>
      </c>
      <c r="AJ80" s="362" t="s">
        <v>839</v>
      </c>
    </row>
    <row r="81" spans="1:36" ht="39.950000000000003" customHeight="1" thickBot="1">
      <c r="A81" s="199"/>
      <c r="B81" s="386"/>
      <c r="C81" s="408"/>
      <c r="D81" s="409"/>
      <c r="E81" s="386"/>
      <c r="F81" s="386"/>
      <c r="G81" s="386"/>
      <c r="H81" s="386"/>
      <c r="I81" s="391"/>
      <c r="J81" s="392"/>
      <c r="K81" s="393"/>
      <c r="L81" s="398"/>
      <c r="M81" s="391"/>
      <c r="N81" s="393"/>
      <c r="O81" s="383"/>
      <c r="P81" s="402"/>
      <c r="Q81" s="403"/>
      <c r="R81" s="386"/>
      <c r="S81" s="386"/>
      <c r="T81" s="386"/>
      <c r="U81" s="383"/>
      <c r="V81" s="383"/>
      <c r="W81" s="380"/>
      <c r="X81" s="380"/>
      <c r="Y81" s="383"/>
      <c r="Z81" s="203" t="s">
        <v>501</v>
      </c>
      <c r="AA81" s="204" t="s">
        <v>484</v>
      </c>
      <c r="AB81" s="208" t="s">
        <v>500</v>
      </c>
      <c r="AC81" s="377"/>
      <c r="AE81" s="222" t="s">
        <v>501</v>
      </c>
      <c r="AF81" s="223" t="s">
        <v>484</v>
      </c>
      <c r="AG81" s="224" t="s">
        <v>500</v>
      </c>
      <c r="AH81" s="431"/>
      <c r="AJ81" s="363"/>
    </row>
    <row r="82" spans="1:36" ht="39.950000000000003" customHeight="1" thickBot="1">
      <c r="A82" s="199"/>
      <c r="B82" s="386"/>
      <c r="C82" s="408"/>
      <c r="D82" s="409"/>
      <c r="E82" s="386"/>
      <c r="F82" s="386"/>
      <c r="G82" s="386"/>
      <c r="H82" s="386"/>
      <c r="I82" s="391"/>
      <c r="J82" s="392"/>
      <c r="K82" s="393"/>
      <c r="L82" s="398"/>
      <c r="M82" s="391"/>
      <c r="N82" s="393"/>
      <c r="O82" s="383"/>
      <c r="P82" s="402"/>
      <c r="Q82" s="403"/>
      <c r="R82" s="386"/>
      <c r="S82" s="386"/>
      <c r="T82" s="386"/>
      <c r="U82" s="383"/>
      <c r="V82" s="383"/>
      <c r="W82" s="380"/>
      <c r="X82" s="380"/>
      <c r="Y82" s="383"/>
      <c r="Z82" s="203" t="s">
        <v>501</v>
      </c>
      <c r="AA82" s="204" t="s">
        <v>486</v>
      </c>
      <c r="AB82" s="208" t="s">
        <v>500</v>
      </c>
      <c r="AC82" s="377"/>
      <c r="AE82" s="222" t="s">
        <v>501</v>
      </c>
      <c r="AF82" s="223" t="s">
        <v>486</v>
      </c>
      <c r="AG82" s="224" t="s">
        <v>500</v>
      </c>
      <c r="AH82" s="431"/>
      <c r="AJ82" s="363"/>
    </row>
    <row r="83" spans="1:36" ht="39.950000000000003" customHeight="1" thickBot="1">
      <c r="A83" s="199"/>
      <c r="B83" s="386"/>
      <c r="C83" s="408"/>
      <c r="D83" s="409"/>
      <c r="E83" s="386"/>
      <c r="F83" s="386"/>
      <c r="G83" s="386"/>
      <c r="H83" s="386"/>
      <c r="I83" s="391"/>
      <c r="J83" s="392"/>
      <c r="K83" s="393"/>
      <c r="L83" s="398"/>
      <c r="M83" s="391"/>
      <c r="N83" s="393"/>
      <c r="O83" s="383"/>
      <c r="P83" s="402"/>
      <c r="Q83" s="403"/>
      <c r="R83" s="386"/>
      <c r="S83" s="386"/>
      <c r="T83" s="386"/>
      <c r="U83" s="383"/>
      <c r="V83" s="383"/>
      <c r="W83" s="380"/>
      <c r="X83" s="380"/>
      <c r="Y83" s="383"/>
      <c r="Z83" s="203" t="s">
        <v>501</v>
      </c>
      <c r="AA83" s="204" t="s">
        <v>488</v>
      </c>
      <c r="AB83" s="208" t="s">
        <v>500</v>
      </c>
      <c r="AC83" s="377"/>
      <c r="AE83" s="222" t="s">
        <v>501</v>
      </c>
      <c r="AF83" s="223" t="s">
        <v>488</v>
      </c>
      <c r="AG83" s="224" t="s">
        <v>500</v>
      </c>
      <c r="AH83" s="431"/>
      <c r="AJ83" s="363"/>
    </row>
    <row r="84" spans="1:36" ht="39.950000000000003" customHeight="1" thickBot="1">
      <c r="A84" s="199"/>
      <c r="B84" s="386"/>
      <c r="C84" s="408"/>
      <c r="D84" s="409"/>
      <c r="E84" s="386"/>
      <c r="F84" s="386"/>
      <c r="G84" s="386"/>
      <c r="H84" s="386"/>
      <c r="I84" s="391"/>
      <c r="J84" s="392"/>
      <c r="K84" s="393"/>
      <c r="L84" s="398"/>
      <c r="M84" s="391"/>
      <c r="N84" s="393"/>
      <c r="O84" s="383"/>
      <c r="P84" s="402"/>
      <c r="Q84" s="403"/>
      <c r="R84" s="386"/>
      <c r="S84" s="386"/>
      <c r="T84" s="386"/>
      <c r="U84" s="383"/>
      <c r="V84" s="383"/>
      <c r="W84" s="380"/>
      <c r="X84" s="380"/>
      <c r="Y84" s="383"/>
      <c r="Z84" s="203" t="s">
        <v>501</v>
      </c>
      <c r="AA84" s="204" t="s">
        <v>490</v>
      </c>
      <c r="AB84" s="208" t="s">
        <v>500</v>
      </c>
      <c r="AC84" s="377"/>
      <c r="AE84" s="222" t="s">
        <v>501</v>
      </c>
      <c r="AF84" s="223" t="s">
        <v>490</v>
      </c>
      <c r="AG84" s="224" t="s">
        <v>500</v>
      </c>
      <c r="AH84" s="431"/>
      <c r="AJ84" s="363"/>
    </row>
    <row r="85" spans="1:36" ht="39.950000000000003" customHeight="1" thickBot="1">
      <c r="A85" s="199"/>
      <c r="B85" s="387"/>
      <c r="C85" s="410"/>
      <c r="D85" s="411"/>
      <c r="E85" s="387"/>
      <c r="F85" s="387"/>
      <c r="G85" s="387"/>
      <c r="H85" s="387"/>
      <c r="I85" s="394"/>
      <c r="J85" s="395"/>
      <c r="K85" s="396"/>
      <c r="L85" s="399"/>
      <c r="M85" s="394"/>
      <c r="N85" s="396"/>
      <c r="O85" s="384"/>
      <c r="P85" s="404"/>
      <c r="Q85" s="405"/>
      <c r="R85" s="387"/>
      <c r="S85" s="387"/>
      <c r="T85" s="387"/>
      <c r="U85" s="384"/>
      <c r="V85" s="384"/>
      <c r="W85" s="381"/>
      <c r="X85" s="381"/>
      <c r="Y85" s="384"/>
      <c r="Z85" s="203" t="s">
        <v>501</v>
      </c>
      <c r="AA85" s="204" t="s">
        <v>492</v>
      </c>
      <c r="AB85" s="208" t="s">
        <v>500</v>
      </c>
      <c r="AC85" s="378"/>
      <c r="AE85" s="222" t="s">
        <v>501</v>
      </c>
      <c r="AF85" s="223" t="s">
        <v>492</v>
      </c>
      <c r="AG85" s="224" t="s">
        <v>500</v>
      </c>
      <c r="AH85" s="432"/>
      <c r="AJ85" s="363"/>
    </row>
    <row r="86" spans="1:36" ht="20.100000000000001" customHeight="1" thickBot="1">
      <c r="A86" s="199"/>
      <c r="B86" s="385" t="s">
        <v>464</v>
      </c>
      <c r="C86" s="388" t="s">
        <v>527</v>
      </c>
      <c r="D86" s="390"/>
      <c r="E86" s="385" t="s">
        <v>528</v>
      </c>
      <c r="F86" s="385" t="s">
        <v>467</v>
      </c>
      <c r="G86" s="385" t="s">
        <v>822</v>
      </c>
      <c r="H86" s="385" t="s">
        <v>468</v>
      </c>
      <c r="I86" s="388" t="s">
        <v>469</v>
      </c>
      <c r="J86" s="389"/>
      <c r="K86" s="390"/>
      <c r="L86" s="397" t="s">
        <v>470</v>
      </c>
      <c r="M86" s="388" t="s">
        <v>471</v>
      </c>
      <c r="N86" s="390"/>
      <c r="O86" s="382" t="s">
        <v>472</v>
      </c>
      <c r="P86" s="412" t="s">
        <v>473</v>
      </c>
      <c r="Q86" s="413"/>
      <c r="R86" s="385" t="s">
        <v>474</v>
      </c>
      <c r="S86" s="385" t="s">
        <v>475</v>
      </c>
      <c r="T86" s="385" t="s">
        <v>476</v>
      </c>
      <c r="U86" s="382" t="s">
        <v>477</v>
      </c>
      <c r="V86" s="382">
        <v>100</v>
      </c>
      <c r="W86" s="379" t="s">
        <v>826</v>
      </c>
      <c r="X86" s="379" t="s">
        <v>429</v>
      </c>
      <c r="Y86" s="382" t="s">
        <v>477</v>
      </c>
      <c r="Z86" s="202" t="s">
        <v>479</v>
      </c>
      <c r="AA86" s="202" t="s">
        <v>480</v>
      </c>
      <c r="AB86" s="206" t="s">
        <v>481</v>
      </c>
      <c r="AC86" s="199"/>
      <c r="AE86" s="202" t="s">
        <v>479</v>
      </c>
      <c r="AF86" s="202" t="s">
        <v>480</v>
      </c>
      <c r="AG86" s="206" t="s">
        <v>481</v>
      </c>
      <c r="AH86" s="199"/>
    </row>
    <row r="87" spans="1:36" ht="57.95" customHeight="1" thickBot="1">
      <c r="A87" s="199"/>
      <c r="B87" s="386"/>
      <c r="C87" s="391"/>
      <c r="D87" s="393"/>
      <c r="E87" s="386"/>
      <c r="F87" s="386"/>
      <c r="G87" s="386"/>
      <c r="H87" s="386"/>
      <c r="I87" s="391"/>
      <c r="J87" s="392"/>
      <c r="K87" s="393"/>
      <c r="L87" s="398"/>
      <c r="M87" s="391"/>
      <c r="N87" s="393"/>
      <c r="O87" s="383"/>
      <c r="P87" s="414"/>
      <c r="Q87" s="415"/>
      <c r="R87" s="386"/>
      <c r="S87" s="386"/>
      <c r="T87" s="386"/>
      <c r="U87" s="383"/>
      <c r="V87" s="383"/>
      <c r="W87" s="380"/>
      <c r="X87" s="380"/>
      <c r="Y87" s="383"/>
      <c r="Z87" s="203" t="s">
        <v>477</v>
      </c>
      <c r="AA87" s="204" t="s">
        <v>482</v>
      </c>
      <c r="AB87" s="208" t="s">
        <v>506</v>
      </c>
      <c r="AC87" s="373">
        <v>1</v>
      </c>
      <c r="AE87" s="222" t="s">
        <v>477</v>
      </c>
      <c r="AF87" s="223" t="s">
        <v>482</v>
      </c>
      <c r="AG87" s="224"/>
      <c r="AH87" s="430">
        <v>1</v>
      </c>
      <c r="AJ87" s="362" t="s">
        <v>719</v>
      </c>
    </row>
    <row r="88" spans="1:36" ht="39.950000000000003" customHeight="1" thickBot="1">
      <c r="A88" s="199"/>
      <c r="B88" s="386"/>
      <c r="C88" s="391"/>
      <c r="D88" s="393"/>
      <c r="E88" s="386"/>
      <c r="F88" s="386"/>
      <c r="G88" s="386"/>
      <c r="H88" s="386"/>
      <c r="I88" s="391"/>
      <c r="J88" s="392"/>
      <c r="K88" s="393"/>
      <c r="L88" s="398"/>
      <c r="M88" s="391"/>
      <c r="N88" s="393"/>
      <c r="O88" s="383"/>
      <c r="P88" s="414"/>
      <c r="Q88" s="415"/>
      <c r="R88" s="386"/>
      <c r="S88" s="386"/>
      <c r="T88" s="386"/>
      <c r="U88" s="383"/>
      <c r="V88" s="383"/>
      <c r="W88" s="380"/>
      <c r="X88" s="380"/>
      <c r="Y88" s="383"/>
      <c r="Z88" s="203" t="s">
        <v>477</v>
      </c>
      <c r="AA88" s="204" t="s">
        <v>484</v>
      </c>
      <c r="AB88" s="208" t="s">
        <v>514</v>
      </c>
      <c r="AC88" s="374"/>
      <c r="AE88" s="222" t="s">
        <v>477</v>
      </c>
      <c r="AF88" s="223" t="s">
        <v>484</v>
      </c>
      <c r="AG88" s="224"/>
      <c r="AH88" s="431"/>
      <c r="AJ88" s="363"/>
    </row>
    <row r="89" spans="1:36" ht="39.950000000000003" customHeight="1" thickBot="1">
      <c r="A89" s="199"/>
      <c r="B89" s="386"/>
      <c r="C89" s="391"/>
      <c r="D89" s="393"/>
      <c r="E89" s="386"/>
      <c r="F89" s="386"/>
      <c r="G89" s="386"/>
      <c r="H89" s="386"/>
      <c r="I89" s="391"/>
      <c r="J89" s="392"/>
      <c r="K89" s="393"/>
      <c r="L89" s="398"/>
      <c r="M89" s="391"/>
      <c r="N89" s="393"/>
      <c r="O89" s="383"/>
      <c r="P89" s="414"/>
      <c r="Q89" s="415"/>
      <c r="R89" s="386"/>
      <c r="S89" s="386"/>
      <c r="T89" s="386"/>
      <c r="U89" s="383"/>
      <c r="V89" s="383"/>
      <c r="W89" s="380"/>
      <c r="X89" s="380"/>
      <c r="Y89" s="383"/>
      <c r="Z89" s="203" t="s">
        <v>477</v>
      </c>
      <c r="AA89" s="204" t="s">
        <v>486</v>
      </c>
      <c r="AB89" s="208" t="s">
        <v>515</v>
      </c>
      <c r="AC89" s="374"/>
      <c r="AE89" s="222" t="s">
        <v>477</v>
      </c>
      <c r="AF89" s="223" t="s">
        <v>486</v>
      </c>
      <c r="AG89" s="224"/>
      <c r="AH89" s="431"/>
      <c r="AJ89" s="363"/>
    </row>
    <row r="90" spans="1:36" ht="39.950000000000003" customHeight="1" thickBot="1">
      <c r="A90" s="199"/>
      <c r="B90" s="386"/>
      <c r="C90" s="391"/>
      <c r="D90" s="393"/>
      <c r="E90" s="386"/>
      <c r="F90" s="386"/>
      <c r="G90" s="386"/>
      <c r="H90" s="386"/>
      <c r="I90" s="391"/>
      <c r="J90" s="392"/>
      <c r="K90" s="393"/>
      <c r="L90" s="398"/>
      <c r="M90" s="391"/>
      <c r="N90" s="393"/>
      <c r="O90" s="383"/>
      <c r="P90" s="414"/>
      <c r="Q90" s="415"/>
      <c r="R90" s="386"/>
      <c r="S90" s="386"/>
      <c r="T90" s="386"/>
      <c r="U90" s="383"/>
      <c r="V90" s="383"/>
      <c r="W90" s="380"/>
      <c r="X90" s="380"/>
      <c r="Y90" s="383"/>
      <c r="Z90" s="203" t="s">
        <v>477</v>
      </c>
      <c r="AA90" s="204" t="s">
        <v>488</v>
      </c>
      <c r="AB90" s="208" t="s">
        <v>489</v>
      </c>
      <c r="AC90" s="374"/>
      <c r="AE90" s="222" t="s">
        <v>477</v>
      </c>
      <c r="AF90" s="223" t="s">
        <v>488</v>
      </c>
      <c r="AG90" s="224"/>
      <c r="AH90" s="431"/>
      <c r="AJ90" s="363"/>
    </row>
    <row r="91" spans="1:36" ht="39.950000000000003" customHeight="1" thickBot="1">
      <c r="A91" s="199"/>
      <c r="B91" s="386"/>
      <c r="C91" s="391"/>
      <c r="D91" s="393"/>
      <c r="E91" s="386"/>
      <c r="F91" s="386"/>
      <c r="G91" s="386"/>
      <c r="H91" s="386"/>
      <c r="I91" s="391"/>
      <c r="J91" s="392"/>
      <c r="K91" s="393"/>
      <c r="L91" s="398"/>
      <c r="M91" s="391"/>
      <c r="N91" s="393"/>
      <c r="O91" s="383"/>
      <c r="P91" s="414"/>
      <c r="Q91" s="415"/>
      <c r="R91" s="386"/>
      <c r="S91" s="386"/>
      <c r="T91" s="386"/>
      <c r="U91" s="383"/>
      <c r="V91" s="383"/>
      <c r="W91" s="380"/>
      <c r="X91" s="380"/>
      <c r="Y91" s="383"/>
      <c r="Z91" s="203" t="s">
        <v>477</v>
      </c>
      <c r="AA91" s="204" t="s">
        <v>490</v>
      </c>
      <c r="AB91" s="208" t="s">
        <v>491</v>
      </c>
      <c r="AC91" s="374"/>
      <c r="AE91" s="222" t="s">
        <v>477</v>
      </c>
      <c r="AF91" s="223" t="s">
        <v>490</v>
      </c>
      <c r="AG91" s="224"/>
      <c r="AH91" s="431"/>
      <c r="AJ91" s="363"/>
    </row>
    <row r="92" spans="1:36" ht="39.950000000000003" customHeight="1" thickBot="1">
      <c r="A92" s="199"/>
      <c r="B92" s="387"/>
      <c r="C92" s="394"/>
      <c r="D92" s="396"/>
      <c r="E92" s="387"/>
      <c r="F92" s="387"/>
      <c r="G92" s="387"/>
      <c r="H92" s="387"/>
      <c r="I92" s="394"/>
      <c r="J92" s="395"/>
      <c r="K92" s="396"/>
      <c r="L92" s="399"/>
      <c r="M92" s="394"/>
      <c r="N92" s="396"/>
      <c r="O92" s="384"/>
      <c r="P92" s="416"/>
      <c r="Q92" s="417"/>
      <c r="R92" s="387"/>
      <c r="S92" s="387"/>
      <c r="T92" s="387"/>
      <c r="U92" s="384"/>
      <c r="V92" s="384"/>
      <c r="W92" s="381"/>
      <c r="X92" s="381"/>
      <c r="Y92" s="384"/>
      <c r="Z92" s="203" t="s">
        <v>477</v>
      </c>
      <c r="AA92" s="204" t="s">
        <v>492</v>
      </c>
      <c r="AB92" s="208" t="s">
        <v>493</v>
      </c>
      <c r="AC92" s="375"/>
      <c r="AE92" s="222" t="s">
        <v>477</v>
      </c>
      <c r="AF92" s="223" t="s">
        <v>492</v>
      </c>
      <c r="AG92" s="224"/>
      <c r="AH92" s="432"/>
      <c r="AJ92" s="363"/>
    </row>
    <row r="93" spans="1:36" ht="20.100000000000001" customHeight="1" thickBot="1">
      <c r="A93" s="199"/>
      <c r="B93" s="385" t="s">
        <v>464</v>
      </c>
      <c r="C93" s="406" t="s">
        <v>530</v>
      </c>
      <c r="D93" s="407"/>
      <c r="E93" s="385" t="s">
        <v>531</v>
      </c>
      <c r="F93" s="385" t="s">
        <v>467</v>
      </c>
      <c r="G93" s="385" t="s">
        <v>827</v>
      </c>
      <c r="H93" s="385" t="s">
        <v>532</v>
      </c>
      <c r="I93" s="388" t="s">
        <v>521</v>
      </c>
      <c r="J93" s="389"/>
      <c r="K93" s="390"/>
      <c r="L93" s="397" t="s">
        <v>470</v>
      </c>
      <c r="M93" s="388" t="s">
        <v>522</v>
      </c>
      <c r="N93" s="390"/>
      <c r="O93" s="382" t="s">
        <v>498</v>
      </c>
      <c r="P93" s="400" t="s">
        <v>499</v>
      </c>
      <c r="Q93" s="401"/>
      <c r="R93" s="385" t="s">
        <v>500</v>
      </c>
      <c r="S93" s="385" t="s">
        <v>518</v>
      </c>
      <c r="T93" s="385" t="s">
        <v>500</v>
      </c>
      <c r="U93" s="382" t="s">
        <v>477</v>
      </c>
      <c r="V93" s="382">
        <v>20</v>
      </c>
      <c r="W93" s="379" t="s">
        <v>429</v>
      </c>
      <c r="X93" s="379" t="s">
        <v>429</v>
      </c>
      <c r="Y93" s="382" t="s">
        <v>477</v>
      </c>
      <c r="Z93" s="202" t="s">
        <v>479</v>
      </c>
      <c r="AA93" s="202" t="s">
        <v>480</v>
      </c>
      <c r="AB93" s="206" t="s">
        <v>481</v>
      </c>
      <c r="AC93" s="199"/>
      <c r="AE93" s="202" t="s">
        <v>479</v>
      </c>
      <c r="AF93" s="202" t="s">
        <v>480</v>
      </c>
      <c r="AG93" s="206" t="s">
        <v>481</v>
      </c>
      <c r="AH93" s="199"/>
    </row>
    <row r="94" spans="1:36" ht="39.950000000000003" customHeight="1" thickBot="1">
      <c r="A94" s="199"/>
      <c r="B94" s="386"/>
      <c r="C94" s="408"/>
      <c r="D94" s="409"/>
      <c r="E94" s="386"/>
      <c r="F94" s="386"/>
      <c r="G94" s="386"/>
      <c r="H94" s="386"/>
      <c r="I94" s="391"/>
      <c r="J94" s="392"/>
      <c r="K94" s="393"/>
      <c r="L94" s="398"/>
      <c r="M94" s="391"/>
      <c r="N94" s="393"/>
      <c r="O94" s="383"/>
      <c r="P94" s="402"/>
      <c r="Q94" s="403"/>
      <c r="R94" s="386"/>
      <c r="S94" s="386"/>
      <c r="T94" s="386"/>
      <c r="U94" s="383"/>
      <c r="V94" s="383"/>
      <c r="W94" s="380"/>
      <c r="X94" s="380"/>
      <c r="Y94" s="383"/>
      <c r="Z94" s="203" t="s">
        <v>477</v>
      </c>
      <c r="AA94" s="204" t="s">
        <v>482</v>
      </c>
      <c r="AB94" s="208" t="s">
        <v>533</v>
      </c>
      <c r="AC94" s="376">
        <v>0</v>
      </c>
      <c r="AE94" s="222" t="s">
        <v>477</v>
      </c>
      <c r="AF94" s="223" t="s">
        <v>482</v>
      </c>
      <c r="AG94" s="224"/>
      <c r="AH94" s="430">
        <v>0</v>
      </c>
      <c r="AJ94" s="362" t="s">
        <v>839</v>
      </c>
    </row>
    <row r="95" spans="1:36" ht="39.950000000000003" customHeight="1" thickBot="1">
      <c r="A95" s="199"/>
      <c r="B95" s="386"/>
      <c r="C95" s="408"/>
      <c r="D95" s="409"/>
      <c r="E95" s="386"/>
      <c r="F95" s="386"/>
      <c r="G95" s="386"/>
      <c r="H95" s="386"/>
      <c r="I95" s="391"/>
      <c r="J95" s="392"/>
      <c r="K95" s="393"/>
      <c r="L95" s="398"/>
      <c r="M95" s="391"/>
      <c r="N95" s="393"/>
      <c r="O95" s="383"/>
      <c r="P95" s="402"/>
      <c r="Q95" s="403"/>
      <c r="R95" s="386"/>
      <c r="S95" s="386"/>
      <c r="T95" s="386"/>
      <c r="U95" s="383"/>
      <c r="V95" s="383"/>
      <c r="W95" s="380"/>
      <c r="X95" s="380"/>
      <c r="Y95" s="383"/>
      <c r="Z95" s="203" t="s">
        <v>501</v>
      </c>
      <c r="AA95" s="204" t="s">
        <v>484</v>
      </c>
      <c r="AB95" s="208" t="s">
        <v>500</v>
      </c>
      <c r="AC95" s="377"/>
      <c r="AE95" s="222" t="s">
        <v>501</v>
      </c>
      <c r="AF95" s="223" t="s">
        <v>484</v>
      </c>
      <c r="AG95" s="224" t="s">
        <v>500</v>
      </c>
      <c r="AH95" s="431"/>
      <c r="AJ95" s="363"/>
    </row>
    <row r="96" spans="1:36" ht="39.950000000000003" customHeight="1" thickBot="1">
      <c r="A96" s="199"/>
      <c r="B96" s="386"/>
      <c r="C96" s="408"/>
      <c r="D96" s="409"/>
      <c r="E96" s="386"/>
      <c r="F96" s="386"/>
      <c r="G96" s="386"/>
      <c r="H96" s="386"/>
      <c r="I96" s="391"/>
      <c r="J96" s="392"/>
      <c r="K96" s="393"/>
      <c r="L96" s="398"/>
      <c r="M96" s="391"/>
      <c r="N96" s="393"/>
      <c r="O96" s="383"/>
      <c r="P96" s="402"/>
      <c r="Q96" s="403"/>
      <c r="R96" s="386"/>
      <c r="S96" s="386"/>
      <c r="T96" s="386"/>
      <c r="U96" s="383"/>
      <c r="V96" s="383"/>
      <c r="W96" s="380"/>
      <c r="X96" s="380"/>
      <c r="Y96" s="383"/>
      <c r="Z96" s="203" t="s">
        <v>501</v>
      </c>
      <c r="AA96" s="204" t="s">
        <v>486</v>
      </c>
      <c r="AB96" s="208" t="s">
        <v>500</v>
      </c>
      <c r="AC96" s="377"/>
      <c r="AE96" s="222" t="s">
        <v>501</v>
      </c>
      <c r="AF96" s="223" t="s">
        <v>486</v>
      </c>
      <c r="AG96" s="224" t="s">
        <v>500</v>
      </c>
      <c r="AH96" s="431"/>
      <c r="AJ96" s="363"/>
    </row>
    <row r="97" spans="1:36" ht="39.950000000000003" customHeight="1" thickBot="1">
      <c r="A97" s="199"/>
      <c r="B97" s="386"/>
      <c r="C97" s="408"/>
      <c r="D97" s="409"/>
      <c r="E97" s="386"/>
      <c r="F97" s="386"/>
      <c r="G97" s="386"/>
      <c r="H97" s="386"/>
      <c r="I97" s="391"/>
      <c r="J97" s="392"/>
      <c r="K97" s="393"/>
      <c r="L97" s="398"/>
      <c r="M97" s="391"/>
      <c r="N97" s="393"/>
      <c r="O97" s="383"/>
      <c r="P97" s="402"/>
      <c r="Q97" s="403"/>
      <c r="R97" s="386"/>
      <c r="S97" s="386"/>
      <c r="T97" s="386"/>
      <c r="U97" s="383"/>
      <c r="V97" s="383"/>
      <c r="W97" s="380"/>
      <c r="X97" s="380"/>
      <c r="Y97" s="383"/>
      <c r="Z97" s="203" t="s">
        <v>501</v>
      </c>
      <c r="AA97" s="204" t="s">
        <v>488</v>
      </c>
      <c r="AB97" s="208" t="s">
        <v>500</v>
      </c>
      <c r="AC97" s="377"/>
      <c r="AE97" s="222" t="s">
        <v>501</v>
      </c>
      <c r="AF97" s="223" t="s">
        <v>488</v>
      </c>
      <c r="AG97" s="224" t="s">
        <v>500</v>
      </c>
      <c r="AH97" s="431"/>
      <c r="AJ97" s="363"/>
    </row>
    <row r="98" spans="1:36" ht="39.950000000000003" customHeight="1" thickBot="1">
      <c r="A98" s="199"/>
      <c r="B98" s="386"/>
      <c r="C98" s="408"/>
      <c r="D98" s="409"/>
      <c r="E98" s="386"/>
      <c r="F98" s="386"/>
      <c r="G98" s="386"/>
      <c r="H98" s="386"/>
      <c r="I98" s="391"/>
      <c r="J98" s="392"/>
      <c r="K98" s="393"/>
      <c r="L98" s="398"/>
      <c r="M98" s="391"/>
      <c r="N98" s="393"/>
      <c r="O98" s="383"/>
      <c r="P98" s="402"/>
      <c r="Q98" s="403"/>
      <c r="R98" s="386"/>
      <c r="S98" s="386"/>
      <c r="T98" s="386"/>
      <c r="U98" s="383"/>
      <c r="V98" s="383"/>
      <c r="W98" s="380"/>
      <c r="X98" s="380"/>
      <c r="Y98" s="383"/>
      <c r="Z98" s="203" t="s">
        <v>501</v>
      </c>
      <c r="AA98" s="204" t="s">
        <v>490</v>
      </c>
      <c r="AB98" s="208" t="s">
        <v>500</v>
      </c>
      <c r="AC98" s="377"/>
      <c r="AE98" s="222" t="s">
        <v>501</v>
      </c>
      <c r="AF98" s="223" t="s">
        <v>490</v>
      </c>
      <c r="AG98" s="224" t="s">
        <v>500</v>
      </c>
      <c r="AH98" s="431"/>
      <c r="AJ98" s="363"/>
    </row>
    <row r="99" spans="1:36" ht="39.950000000000003" customHeight="1" thickBot="1">
      <c r="A99" s="199"/>
      <c r="B99" s="387"/>
      <c r="C99" s="410"/>
      <c r="D99" s="411"/>
      <c r="E99" s="387"/>
      <c r="F99" s="387"/>
      <c r="G99" s="387"/>
      <c r="H99" s="387"/>
      <c r="I99" s="394"/>
      <c r="J99" s="395"/>
      <c r="K99" s="396"/>
      <c r="L99" s="399"/>
      <c r="M99" s="394"/>
      <c r="N99" s="396"/>
      <c r="O99" s="384"/>
      <c r="P99" s="404"/>
      <c r="Q99" s="405"/>
      <c r="R99" s="387"/>
      <c r="S99" s="387"/>
      <c r="T99" s="387"/>
      <c r="U99" s="384"/>
      <c r="V99" s="384"/>
      <c r="W99" s="381"/>
      <c r="X99" s="381"/>
      <c r="Y99" s="384"/>
      <c r="Z99" s="203" t="s">
        <v>501</v>
      </c>
      <c r="AA99" s="204" t="s">
        <v>492</v>
      </c>
      <c r="AB99" s="208" t="s">
        <v>500</v>
      </c>
      <c r="AC99" s="378"/>
      <c r="AE99" s="222" t="s">
        <v>501</v>
      </c>
      <c r="AF99" s="223" t="s">
        <v>492</v>
      </c>
      <c r="AG99" s="224" t="s">
        <v>500</v>
      </c>
      <c r="AH99" s="432"/>
      <c r="AJ99" s="363"/>
    </row>
    <row r="100" spans="1:36" ht="20.100000000000001" customHeight="1" thickBot="1">
      <c r="A100" s="199"/>
      <c r="B100" s="385" t="s">
        <v>464</v>
      </c>
      <c r="C100" s="388" t="s">
        <v>530</v>
      </c>
      <c r="D100" s="390"/>
      <c r="E100" s="385" t="s">
        <v>531</v>
      </c>
      <c r="F100" s="385" t="s">
        <v>467</v>
      </c>
      <c r="G100" s="385" t="s">
        <v>822</v>
      </c>
      <c r="H100" s="385" t="s">
        <v>468</v>
      </c>
      <c r="I100" s="388" t="s">
        <v>469</v>
      </c>
      <c r="J100" s="389"/>
      <c r="K100" s="390"/>
      <c r="L100" s="397" t="s">
        <v>470</v>
      </c>
      <c r="M100" s="388" t="s">
        <v>471</v>
      </c>
      <c r="N100" s="390"/>
      <c r="O100" s="382" t="s">
        <v>472</v>
      </c>
      <c r="P100" s="412" t="s">
        <v>473</v>
      </c>
      <c r="Q100" s="413"/>
      <c r="R100" s="385" t="s">
        <v>474</v>
      </c>
      <c r="S100" s="385" t="s">
        <v>518</v>
      </c>
      <c r="T100" s="385" t="s">
        <v>476</v>
      </c>
      <c r="U100" s="382" t="s">
        <v>477</v>
      </c>
      <c r="V100" s="382">
        <v>100</v>
      </c>
      <c r="W100" s="379" t="s">
        <v>534</v>
      </c>
      <c r="X100" s="379" t="s">
        <v>429</v>
      </c>
      <c r="Y100" s="382" t="s">
        <v>477</v>
      </c>
      <c r="Z100" s="202" t="s">
        <v>479</v>
      </c>
      <c r="AA100" s="202" t="s">
        <v>480</v>
      </c>
      <c r="AB100" s="206" t="s">
        <v>481</v>
      </c>
      <c r="AC100" s="199"/>
      <c r="AE100" s="202" t="s">
        <v>479</v>
      </c>
      <c r="AF100" s="202" t="s">
        <v>480</v>
      </c>
      <c r="AG100" s="206" t="s">
        <v>481</v>
      </c>
      <c r="AH100" s="199"/>
    </row>
    <row r="101" spans="1:36" ht="57.95" customHeight="1" thickBot="1">
      <c r="A101" s="199"/>
      <c r="B101" s="386"/>
      <c r="C101" s="391"/>
      <c r="D101" s="393"/>
      <c r="E101" s="386"/>
      <c r="F101" s="386"/>
      <c r="G101" s="386"/>
      <c r="H101" s="386"/>
      <c r="I101" s="391"/>
      <c r="J101" s="392"/>
      <c r="K101" s="393"/>
      <c r="L101" s="398"/>
      <c r="M101" s="391"/>
      <c r="N101" s="393"/>
      <c r="O101" s="383"/>
      <c r="P101" s="414"/>
      <c r="Q101" s="415"/>
      <c r="R101" s="386"/>
      <c r="S101" s="386"/>
      <c r="T101" s="386"/>
      <c r="U101" s="383"/>
      <c r="V101" s="383"/>
      <c r="W101" s="380"/>
      <c r="X101" s="380"/>
      <c r="Y101" s="383"/>
      <c r="Z101" s="203" t="s">
        <v>477</v>
      </c>
      <c r="AA101" s="204" t="s">
        <v>482</v>
      </c>
      <c r="AB101" s="208" t="s">
        <v>506</v>
      </c>
      <c r="AC101" s="373">
        <v>1</v>
      </c>
      <c r="AE101" s="222" t="s">
        <v>477</v>
      </c>
      <c r="AF101" s="223" t="s">
        <v>482</v>
      </c>
      <c r="AG101" s="224"/>
      <c r="AH101" s="430">
        <v>1</v>
      </c>
      <c r="AJ101" s="362" t="s">
        <v>719</v>
      </c>
    </row>
    <row r="102" spans="1:36" ht="39.950000000000003" customHeight="1" thickBot="1">
      <c r="A102" s="199"/>
      <c r="B102" s="386"/>
      <c r="C102" s="391"/>
      <c r="D102" s="393"/>
      <c r="E102" s="386"/>
      <c r="F102" s="386"/>
      <c r="G102" s="386"/>
      <c r="H102" s="386"/>
      <c r="I102" s="391"/>
      <c r="J102" s="392"/>
      <c r="K102" s="393"/>
      <c r="L102" s="398"/>
      <c r="M102" s="391"/>
      <c r="N102" s="393"/>
      <c r="O102" s="383"/>
      <c r="P102" s="414"/>
      <c r="Q102" s="415"/>
      <c r="R102" s="386"/>
      <c r="S102" s="386"/>
      <c r="T102" s="386"/>
      <c r="U102" s="383"/>
      <c r="V102" s="383"/>
      <c r="W102" s="380"/>
      <c r="X102" s="380"/>
      <c r="Y102" s="383"/>
      <c r="Z102" s="203" t="s">
        <v>477</v>
      </c>
      <c r="AA102" s="204" t="s">
        <v>484</v>
      </c>
      <c r="AB102" s="208" t="s">
        <v>514</v>
      </c>
      <c r="AC102" s="374"/>
      <c r="AE102" s="222" t="s">
        <v>477</v>
      </c>
      <c r="AF102" s="223" t="s">
        <v>484</v>
      </c>
      <c r="AG102" s="224"/>
      <c r="AH102" s="431"/>
      <c r="AJ102" s="363"/>
    </row>
    <row r="103" spans="1:36" ht="39.950000000000003" customHeight="1" thickBot="1">
      <c r="A103" s="199"/>
      <c r="B103" s="386"/>
      <c r="C103" s="391"/>
      <c r="D103" s="393"/>
      <c r="E103" s="386"/>
      <c r="F103" s="386"/>
      <c r="G103" s="386"/>
      <c r="H103" s="386"/>
      <c r="I103" s="391"/>
      <c r="J103" s="392"/>
      <c r="K103" s="393"/>
      <c r="L103" s="398"/>
      <c r="M103" s="391"/>
      <c r="N103" s="393"/>
      <c r="O103" s="383"/>
      <c r="P103" s="414"/>
      <c r="Q103" s="415"/>
      <c r="R103" s="386"/>
      <c r="S103" s="386"/>
      <c r="T103" s="386"/>
      <c r="U103" s="383"/>
      <c r="V103" s="383"/>
      <c r="W103" s="380"/>
      <c r="X103" s="380"/>
      <c r="Y103" s="383"/>
      <c r="Z103" s="203" t="s">
        <v>477</v>
      </c>
      <c r="AA103" s="204" t="s">
        <v>486</v>
      </c>
      <c r="AB103" s="208" t="s">
        <v>535</v>
      </c>
      <c r="AC103" s="374"/>
      <c r="AE103" s="222" t="s">
        <v>477</v>
      </c>
      <c r="AF103" s="223" t="s">
        <v>486</v>
      </c>
      <c r="AG103" s="224"/>
      <c r="AH103" s="431"/>
      <c r="AJ103" s="363"/>
    </row>
    <row r="104" spans="1:36" ht="39.950000000000003" customHeight="1" thickBot="1">
      <c r="A104" s="199"/>
      <c r="B104" s="386"/>
      <c r="C104" s="391"/>
      <c r="D104" s="393"/>
      <c r="E104" s="386"/>
      <c r="F104" s="386"/>
      <c r="G104" s="386"/>
      <c r="H104" s="386"/>
      <c r="I104" s="391"/>
      <c r="J104" s="392"/>
      <c r="K104" s="393"/>
      <c r="L104" s="398"/>
      <c r="M104" s="391"/>
      <c r="N104" s="393"/>
      <c r="O104" s="383"/>
      <c r="P104" s="414"/>
      <c r="Q104" s="415"/>
      <c r="R104" s="386"/>
      <c r="S104" s="386"/>
      <c r="T104" s="386"/>
      <c r="U104" s="383"/>
      <c r="V104" s="383"/>
      <c r="W104" s="380"/>
      <c r="X104" s="380"/>
      <c r="Y104" s="383"/>
      <c r="Z104" s="203" t="s">
        <v>477</v>
      </c>
      <c r="AA104" s="204" t="s">
        <v>488</v>
      </c>
      <c r="AB104" s="208" t="s">
        <v>489</v>
      </c>
      <c r="AC104" s="374"/>
      <c r="AE104" s="222" t="s">
        <v>477</v>
      </c>
      <c r="AF104" s="223" t="s">
        <v>488</v>
      </c>
      <c r="AG104" s="224"/>
      <c r="AH104" s="431"/>
      <c r="AJ104" s="363"/>
    </row>
    <row r="105" spans="1:36" ht="39.950000000000003" customHeight="1" thickBot="1">
      <c r="A105" s="199"/>
      <c r="B105" s="386"/>
      <c r="C105" s="391"/>
      <c r="D105" s="393"/>
      <c r="E105" s="386"/>
      <c r="F105" s="386"/>
      <c r="G105" s="386"/>
      <c r="H105" s="386"/>
      <c r="I105" s="391"/>
      <c r="J105" s="392"/>
      <c r="K105" s="393"/>
      <c r="L105" s="398"/>
      <c r="M105" s="391"/>
      <c r="N105" s="393"/>
      <c r="O105" s="383"/>
      <c r="P105" s="414"/>
      <c r="Q105" s="415"/>
      <c r="R105" s="386"/>
      <c r="S105" s="386"/>
      <c r="T105" s="386"/>
      <c r="U105" s="383"/>
      <c r="V105" s="383"/>
      <c r="W105" s="380"/>
      <c r="X105" s="380"/>
      <c r="Y105" s="383"/>
      <c r="Z105" s="203" t="s">
        <v>477</v>
      </c>
      <c r="AA105" s="204" t="s">
        <v>490</v>
      </c>
      <c r="AB105" s="208" t="s">
        <v>491</v>
      </c>
      <c r="AC105" s="374"/>
      <c r="AE105" s="222" t="s">
        <v>477</v>
      </c>
      <c r="AF105" s="223" t="s">
        <v>490</v>
      </c>
      <c r="AG105" s="224"/>
      <c r="AH105" s="431"/>
      <c r="AJ105" s="363"/>
    </row>
    <row r="106" spans="1:36" ht="39.950000000000003" customHeight="1" thickBot="1">
      <c r="A106" s="199"/>
      <c r="B106" s="387"/>
      <c r="C106" s="394"/>
      <c r="D106" s="396"/>
      <c r="E106" s="387"/>
      <c r="F106" s="387"/>
      <c r="G106" s="387"/>
      <c r="H106" s="387"/>
      <c r="I106" s="394"/>
      <c r="J106" s="395"/>
      <c r="K106" s="396"/>
      <c r="L106" s="399"/>
      <c r="M106" s="394"/>
      <c r="N106" s="396"/>
      <c r="O106" s="384"/>
      <c r="P106" s="416"/>
      <c r="Q106" s="417"/>
      <c r="R106" s="387"/>
      <c r="S106" s="387"/>
      <c r="T106" s="387"/>
      <c r="U106" s="384"/>
      <c r="V106" s="384"/>
      <c r="W106" s="381"/>
      <c r="X106" s="381"/>
      <c r="Y106" s="384"/>
      <c r="Z106" s="203" t="s">
        <v>477</v>
      </c>
      <c r="AA106" s="204" t="s">
        <v>492</v>
      </c>
      <c r="AB106" s="208" t="s">
        <v>493</v>
      </c>
      <c r="AC106" s="375"/>
      <c r="AE106" s="222" t="s">
        <v>477</v>
      </c>
      <c r="AF106" s="223" t="s">
        <v>492</v>
      </c>
      <c r="AG106" s="224"/>
      <c r="AH106" s="432"/>
      <c r="AJ106" s="363"/>
    </row>
    <row r="107" spans="1:36" ht="20.100000000000001" customHeight="1" thickBot="1">
      <c r="A107" s="199"/>
      <c r="B107" s="385" t="s">
        <v>464</v>
      </c>
      <c r="C107" s="406" t="s">
        <v>536</v>
      </c>
      <c r="D107" s="407"/>
      <c r="E107" s="385" t="s">
        <v>537</v>
      </c>
      <c r="F107" s="385" t="s">
        <v>467</v>
      </c>
      <c r="G107" s="385" t="s">
        <v>827</v>
      </c>
      <c r="H107" s="385" t="s">
        <v>532</v>
      </c>
      <c r="I107" s="388" t="s">
        <v>521</v>
      </c>
      <c r="J107" s="389"/>
      <c r="K107" s="390"/>
      <c r="L107" s="397" t="s">
        <v>470</v>
      </c>
      <c r="M107" s="388" t="s">
        <v>522</v>
      </c>
      <c r="N107" s="390"/>
      <c r="O107" s="382" t="s">
        <v>498</v>
      </c>
      <c r="P107" s="400" t="s">
        <v>499</v>
      </c>
      <c r="Q107" s="401"/>
      <c r="R107" s="385" t="s">
        <v>500</v>
      </c>
      <c r="S107" s="385" t="s">
        <v>518</v>
      </c>
      <c r="T107" s="385" t="s">
        <v>500</v>
      </c>
      <c r="U107" s="382" t="s">
        <v>477</v>
      </c>
      <c r="V107" s="382">
        <v>20</v>
      </c>
      <c r="W107" s="379" t="s">
        <v>429</v>
      </c>
      <c r="X107" s="379" t="s">
        <v>429</v>
      </c>
      <c r="Y107" s="382" t="s">
        <v>477</v>
      </c>
      <c r="Z107" s="202" t="s">
        <v>479</v>
      </c>
      <c r="AA107" s="202" t="s">
        <v>480</v>
      </c>
      <c r="AB107" s="206" t="s">
        <v>481</v>
      </c>
      <c r="AC107" s="199"/>
      <c r="AE107" s="202" t="s">
        <v>479</v>
      </c>
      <c r="AF107" s="202" t="s">
        <v>480</v>
      </c>
      <c r="AG107" s="206" t="s">
        <v>481</v>
      </c>
      <c r="AH107" s="199"/>
    </row>
    <row r="108" spans="1:36" ht="39.950000000000003" customHeight="1" thickBot="1">
      <c r="A108" s="199"/>
      <c r="B108" s="386"/>
      <c r="C108" s="408"/>
      <c r="D108" s="409"/>
      <c r="E108" s="386"/>
      <c r="F108" s="386"/>
      <c r="G108" s="386"/>
      <c r="H108" s="386"/>
      <c r="I108" s="391"/>
      <c r="J108" s="392"/>
      <c r="K108" s="393"/>
      <c r="L108" s="398"/>
      <c r="M108" s="391"/>
      <c r="N108" s="393"/>
      <c r="O108" s="383"/>
      <c r="P108" s="402"/>
      <c r="Q108" s="403"/>
      <c r="R108" s="386"/>
      <c r="S108" s="386"/>
      <c r="T108" s="386"/>
      <c r="U108" s="383"/>
      <c r="V108" s="383"/>
      <c r="W108" s="380"/>
      <c r="X108" s="380"/>
      <c r="Y108" s="383"/>
      <c r="Z108" s="203" t="s">
        <v>477</v>
      </c>
      <c r="AA108" s="204" t="s">
        <v>482</v>
      </c>
      <c r="AB108" s="208" t="s">
        <v>507</v>
      </c>
      <c r="AC108" s="376">
        <v>0</v>
      </c>
      <c r="AE108" s="222" t="s">
        <v>477</v>
      </c>
      <c r="AF108" s="223" t="s">
        <v>482</v>
      </c>
      <c r="AG108" s="224"/>
      <c r="AH108" s="430">
        <v>0</v>
      </c>
      <c r="AJ108" s="362" t="s">
        <v>839</v>
      </c>
    </row>
    <row r="109" spans="1:36" ht="39.950000000000003" customHeight="1" thickBot="1">
      <c r="A109" s="199"/>
      <c r="B109" s="386"/>
      <c r="C109" s="408"/>
      <c r="D109" s="409"/>
      <c r="E109" s="386"/>
      <c r="F109" s="386"/>
      <c r="G109" s="386"/>
      <c r="H109" s="386"/>
      <c r="I109" s="391"/>
      <c r="J109" s="392"/>
      <c r="K109" s="393"/>
      <c r="L109" s="398"/>
      <c r="M109" s="391"/>
      <c r="N109" s="393"/>
      <c r="O109" s="383"/>
      <c r="P109" s="402"/>
      <c r="Q109" s="403"/>
      <c r="R109" s="386"/>
      <c r="S109" s="386"/>
      <c r="T109" s="386"/>
      <c r="U109" s="383"/>
      <c r="V109" s="383"/>
      <c r="W109" s="380"/>
      <c r="X109" s="380"/>
      <c r="Y109" s="383"/>
      <c r="Z109" s="203" t="s">
        <v>501</v>
      </c>
      <c r="AA109" s="204" t="s">
        <v>484</v>
      </c>
      <c r="AB109" s="208" t="s">
        <v>500</v>
      </c>
      <c r="AC109" s="377"/>
      <c r="AE109" s="222" t="s">
        <v>501</v>
      </c>
      <c r="AF109" s="223" t="s">
        <v>484</v>
      </c>
      <c r="AG109" s="224" t="s">
        <v>500</v>
      </c>
      <c r="AH109" s="431"/>
      <c r="AJ109" s="363"/>
    </row>
    <row r="110" spans="1:36" ht="39.950000000000003" customHeight="1" thickBot="1">
      <c r="A110" s="199"/>
      <c r="B110" s="386"/>
      <c r="C110" s="408"/>
      <c r="D110" s="409"/>
      <c r="E110" s="386"/>
      <c r="F110" s="386"/>
      <c r="G110" s="386"/>
      <c r="H110" s="386"/>
      <c r="I110" s="391"/>
      <c r="J110" s="392"/>
      <c r="K110" s="393"/>
      <c r="L110" s="398"/>
      <c r="M110" s="391"/>
      <c r="N110" s="393"/>
      <c r="O110" s="383"/>
      <c r="P110" s="402"/>
      <c r="Q110" s="403"/>
      <c r="R110" s="386"/>
      <c r="S110" s="386"/>
      <c r="T110" s="386"/>
      <c r="U110" s="383"/>
      <c r="V110" s="383"/>
      <c r="W110" s="380"/>
      <c r="X110" s="380"/>
      <c r="Y110" s="383"/>
      <c r="Z110" s="203" t="s">
        <v>501</v>
      </c>
      <c r="AA110" s="204" t="s">
        <v>486</v>
      </c>
      <c r="AB110" s="208" t="s">
        <v>500</v>
      </c>
      <c r="AC110" s="377"/>
      <c r="AE110" s="222" t="s">
        <v>501</v>
      </c>
      <c r="AF110" s="223" t="s">
        <v>486</v>
      </c>
      <c r="AG110" s="224" t="s">
        <v>500</v>
      </c>
      <c r="AH110" s="431"/>
      <c r="AJ110" s="363"/>
    </row>
    <row r="111" spans="1:36" ht="39.950000000000003" customHeight="1" thickBot="1">
      <c r="A111" s="199"/>
      <c r="B111" s="386"/>
      <c r="C111" s="408"/>
      <c r="D111" s="409"/>
      <c r="E111" s="386"/>
      <c r="F111" s="386"/>
      <c r="G111" s="386"/>
      <c r="H111" s="386"/>
      <c r="I111" s="391"/>
      <c r="J111" s="392"/>
      <c r="K111" s="393"/>
      <c r="L111" s="398"/>
      <c r="M111" s="391"/>
      <c r="N111" s="393"/>
      <c r="O111" s="383"/>
      <c r="P111" s="402"/>
      <c r="Q111" s="403"/>
      <c r="R111" s="386"/>
      <c r="S111" s="386"/>
      <c r="T111" s="386"/>
      <c r="U111" s="383"/>
      <c r="V111" s="383"/>
      <c r="W111" s="380"/>
      <c r="X111" s="380"/>
      <c r="Y111" s="383"/>
      <c r="Z111" s="203" t="s">
        <v>501</v>
      </c>
      <c r="AA111" s="204" t="s">
        <v>488</v>
      </c>
      <c r="AB111" s="208" t="s">
        <v>500</v>
      </c>
      <c r="AC111" s="377"/>
      <c r="AE111" s="222" t="s">
        <v>501</v>
      </c>
      <c r="AF111" s="223" t="s">
        <v>488</v>
      </c>
      <c r="AG111" s="224" t="s">
        <v>500</v>
      </c>
      <c r="AH111" s="431"/>
      <c r="AJ111" s="363"/>
    </row>
    <row r="112" spans="1:36" ht="39.950000000000003" customHeight="1" thickBot="1">
      <c r="A112" s="199"/>
      <c r="B112" s="386"/>
      <c r="C112" s="408"/>
      <c r="D112" s="409"/>
      <c r="E112" s="386"/>
      <c r="F112" s="386"/>
      <c r="G112" s="386"/>
      <c r="H112" s="386"/>
      <c r="I112" s="391"/>
      <c r="J112" s="392"/>
      <c r="K112" s="393"/>
      <c r="L112" s="398"/>
      <c r="M112" s="391"/>
      <c r="N112" s="393"/>
      <c r="O112" s="383"/>
      <c r="P112" s="402"/>
      <c r="Q112" s="403"/>
      <c r="R112" s="386"/>
      <c r="S112" s="386"/>
      <c r="T112" s="386"/>
      <c r="U112" s="383"/>
      <c r="V112" s="383"/>
      <c r="W112" s="380"/>
      <c r="X112" s="380"/>
      <c r="Y112" s="383"/>
      <c r="Z112" s="203" t="s">
        <v>501</v>
      </c>
      <c r="AA112" s="204" t="s">
        <v>490</v>
      </c>
      <c r="AB112" s="208" t="s">
        <v>500</v>
      </c>
      <c r="AC112" s="377"/>
      <c r="AE112" s="222" t="s">
        <v>501</v>
      </c>
      <c r="AF112" s="223" t="s">
        <v>490</v>
      </c>
      <c r="AG112" s="224" t="s">
        <v>500</v>
      </c>
      <c r="AH112" s="431"/>
      <c r="AJ112" s="363"/>
    </row>
    <row r="113" spans="1:36" ht="39.950000000000003" customHeight="1" thickBot="1">
      <c r="A113" s="199"/>
      <c r="B113" s="387"/>
      <c r="C113" s="410"/>
      <c r="D113" s="411"/>
      <c r="E113" s="387"/>
      <c r="F113" s="387"/>
      <c r="G113" s="387"/>
      <c r="H113" s="387"/>
      <c r="I113" s="394"/>
      <c r="J113" s="395"/>
      <c r="K113" s="396"/>
      <c r="L113" s="399"/>
      <c r="M113" s="394"/>
      <c r="N113" s="396"/>
      <c r="O113" s="384"/>
      <c r="P113" s="404"/>
      <c r="Q113" s="405"/>
      <c r="R113" s="387"/>
      <c r="S113" s="387"/>
      <c r="T113" s="387"/>
      <c r="U113" s="384"/>
      <c r="V113" s="384"/>
      <c r="W113" s="381"/>
      <c r="X113" s="381"/>
      <c r="Y113" s="384"/>
      <c r="Z113" s="203" t="s">
        <v>501</v>
      </c>
      <c r="AA113" s="204" t="s">
        <v>492</v>
      </c>
      <c r="AB113" s="208" t="s">
        <v>500</v>
      </c>
      <c r="AC113" s="378"/>
      <c r="AE113" s="222" t="s">
        <v>501</v>
      </c>
      <c r="AF113" s="223" t="s">
        <v>492</v>
      </c>
      <c r="AG113" s="224" t="s">
        <v>500</v>
      </c>
      <c r="AH113" s="432"/>
      <c r="AJ113" s="363"/>
    </row>
    <row r="114" spans="1:36" ht="20.100000000000001" customHeight="1" thickBot="1">
      <c r="A114" s="199"/>
      <c r="B114" s="385" t="s">
        <v>464</v>
      </c>
      <c r="C114" s="388" t="s">
        <v>536</v>
      </c>
      <c r="D114" s="390"/>
      <c r="E114" s="385" t="s">
        <v>537</v>
      </c>
      <c r="F114" s="385" t="s">
        <v>467</v>
      </c>
      <c r="G114" s="385" t="s">
        <v>822</v>
      </c>
      <c r="H114" s="385" t="s">
        <v>468</v>
      </c>
      <c r="I114" s="388" t="s">
        <v>469</v>
      </c>
      <c r="J114" s="389"/>
      <c r="K114" s="390"/>
      <c r="L114" s="397" t="s">
        <v>470</v>
      </c>
      <c r="M114" s="388" t="s">
        <v>471</v>
      </c>
      <c r="N114" s="390"/>
      <c r="O114" s="382" t="s">
        <v>472</v>
      </c>
      <c r="P114" s="412" t="s">
        <v>473</v>
      </c>
      <c r="Q114" s="413"/>
      <c r="R114" s="385" t="s">
        <v>474</v>
      </c>
      <c r="S114" s="385" t="s">
        <v>518</v>
      </c>
      <c r="T114" s="385" t="s">
        <v>476</v>
      </c>
      <c r="U114" s="382" t="s">
        <v>477</v>
      </c>
      <c r="V114" s="382">
        <v>100</v>
      </c>
      <c r="W114" s="379" t="s">
        <v>538</v>
      </c>
      <c r="X114" s="379" t="s">
        <v>429</v>
      </c>
      <c r="Y114" s="382" t="s">
        <v>477</v>
      </c>
      <c r="Z114" s="202" t="s">
        <v>479</v>
      </c>
      <c r="AA114" s="202" t="s">
        <v>480</v>
      </c>
      <c r="AB114" s="206" t="s">
        <v>481</v>
      </c>
      <c r="AC114" s="199"/>
      <c r="AE114" s="202" t="s">
        <v>479</v>
      </c>
      <c r="AF114" s="202" t="s">
        <v>480</v>
      </c>
      <c r="AG114" s="206" t="s">
        <v>481</v>
      </c>
      <c r="AH114" s="199"/>
    </row>
    <row r="115" spans="1:36" ht="57.95" customHeight="1" thickBot="1">
      <c r="A115" s="199"/>
      <c r="B115" s="386"/>
      <c r="C115" s="391"/>
      <c r="D115" s="393"/>
      <c r="E115" s="386"/>
      <c r="F115" s="386"/>
      <c r="G115" s="386"/>
      <c r="H115" s="386"/>
      <c r="I115" s="391"/>
      <c r="J115" s="392"/>
      <c r="K115" s="393"/>
      <c r="L115" s="398"/>
      <c r="M115" s="391"/>
      <c r="N115" s="393"/>
      <c r="O115" s="383"/>
      <c r="P115" s="414"/>
      <c r="Q115" s="415"/>
      <c r="R115" s="386"/>
      <c r="S115" s="386"/>
      <c r="T115" s="386"/>
      <c r="U115" s="383"/>
      <c r="V115" s="383"/>
      <c r="W115" s="380"/>
      <c r="X115" s="380"/>
      <c r="Y115" s="383"/>
      <c r="Z115" s="203" t="s">
        <v>477</v>
      </c>
      <c r="AA115" s="204" t="s">
        <v>482</v>
      </c>
      <c r="AB115" s="208" t="s">
        <v>506</v>
      </c>
      <c r="AC115" s="373">
        <v>1</v>
      </c>
      <c r="AE115" s="222" t="s">
        <v>477</v>
      </c>
      <c r="AF115" s="223" t="s">
        <v>482</v>
      </c>
      <c r="AG115" s="224"/>
      <c r="AH115" s="430">
        <v>1</v>
      </c>
      <c r="AJ115" s="362" t="s">
        <v>719</v>
      </c>
    </row>
    <row r="116" spans="1:36" ht="39.950000000000003" customHeight="1" thickBot="1">
      <c r="A116" s="199"/>
      <c r="B116" s="386"/>
      <c r="C116" s="391"/>
      <c r="D116" s="393"/>
      <c r="E116" s="386"/>
      <c r="F116" s="386"/>
      <c r="G116" s="386"/>
      <c r="H116" s="386"/>
      <c r="I116" s="391"/>
      <c r="J116" s="392"/>
      <c r="K116" s="393"/>
      <c r="L116" s="398"/>
      <c r="M116" s="391"/>
      <c r="N116" s="393"/>
      <c r="O116" s="383"/>
      <c r="P116" s="414"/>
      <c r="Q116" s="415"/>
      <c r="R116" s="386"/>
      <c r="S116" s="386"/>
      <c r="T116" s="386"/>
      <c r="U116" s="383"/>
      <c r="V116" s="383"/>
      <c r="W116" s="380"/>
      <c r="X116" s="380"/>
      <c r="Y116" s="383"/>
      <c r="Z116" s="203" t="s">
        <v>477</v>
      </c>
      <c r="AA116" s="204" t="s">
        <v>484</v>
      </c>
      <c r="AB116" s="208" t="s">
        <v>514</v>
      </c>
      <c r="AC116" s="374"/>
      <c r="AE116" s="222" t="s">
        <v>477</v>
      </c>
      <c r="AF116" s="223" t="s">
        <v>484</v>
      </c>
      <c r="AG116" s="224"/>
      <c r="AH116" s="431"/>
      <c r="AJ116" s="363"/>
    </row>
    <row r="117" spans="1:36" ht="39.950000000000003" customHeight="1" thickBot="1">
      <c r="A117" s="199"/>
      <c r="B117" s="386"/>
      <c r="C117" s="391"/>
      <c r="D117" s="393"/>
      <c r="E117" s="386"/>
      <c r="F117" s="386"/>
      <c r="G117" s="386"/>
      <c r="H117" s="386"/>
      <c r="I117" s="391"/>
      <c r="J117" s="392"/>
      <c r="K117" s="393"/>
      <c r="L117" s="398"/>
      <c r="M117" s="391"/>
      <c r="N117" s="393"/>
      <c r="O117" s="383"/>
      <c r="P117" s="414"/>
      <c r="Q117" s="415"/>
      <c r="R117" s="386"/>
      <c r="S117" s="386"/>
      <c r="T117" s="386"/>
      <c r="U117" s="383"/>
      <c r="V117" s="383"/>
      <c r="W117" s="380"/>
      <c r="X117" s="380"/>
      <c r="Y117" s="383"/>
      <c r="Z117" s="203" t="s">
        <v>477</v>
      </c>
      <c r="AA117" s="204" t="s">
        <v>486</v>
      </c>
      <c r="AB117" s="208" t="s">
        <v>515</v>
      </c>
      <c r="AC117" s="374"/>
      <c r="AE117" s="222" t="s">
        <v>477</v>
      </c>
      <c r="AF117" s="223" t="s">
        <v>486</v>
      </c>
      <c r="AG117" s="224"/>
      <c r="AH117" s="431"/>
      <c r="AJ117" s="363"/>
    </row>
    <row r="118" spans="1:36" ht="39.950000000000003" customHeight="1" thickBot="1">
      <c r="A118" s="199"/>
      <c r="B118" s="386"/>
      <c r="C118" s="391"/>
      <c r="D118" s="393"/>
      <c r="E118" s="386"/>
      <c r="F118" s="386"/>
      <c r="G118" s="386"/>
      <c r="H118" s="386"/>
      <c r="I118" s="391"/>
      <c r="J118" s="392"/>
      <c r="K118" s="393"/>
      <c r="L118" s="398"/>
      <c r="M118" s="391"/>
      <c r="N118" s="393"/>
      <c r="O118" s="383"/>
      <c r="P118" s="414"/>
      <c r="Q118" s="415"/>
      <c r="R118" s="386"/>
      <c r="S118" s="386"/>
      <c r="T118" s="386"/>
      <c r="U118" s="383"/>
      <c r="V118" s="383"/>
      <c r="W118" s="380"/>
      <c r="X118" s="380"/>
      <c r="Y118" s="383"/>
      <c r="Z118" s="203" t="s">
        <v>477</v>
      </c>
      <c r="AA118" s="204" t="s">
        <v>488</v>
      </c>
      <c r="AB118" s="208" t="s">
        <v>489</v>
      </c>
      <c r="AC118" s="374"/>
      <c r="AE118" s="222" t="s">
        <v>477</v>
      </c>
      <c r="AF118" s="223" t="s">
        <v>488</v>
      </c>
      <c r="AG118" s="224"/>
      <c r="AH118" s="431"/>
      <c r="AJ118" s="363"/>
    </row>
    <row r="119" spans="1:36" ht="39.950000000000003" customHeight="1" thickBot="1">
      <c r="A119" s="199"/>
      <c r="B119" s="386"/>
      <c r="C119" s="391"/>
      <c r="D119" s="393"/>
      <c r="E119" s="386"/>
      <c r="F119" s="386"/>
      <c r="G119" s="386"/>
      <c r="H119" s="386"/>
      <c r="I119" s="391"/>
      <c r="J119" s="392"/>
      <c r="K119" s="393"/>
      <c r="L119" s="398"/>
      <c r="M119" s="391"/>
      <c r="N119" s="393"/>
      <c r="O119" s="383"/>
      <c r="P119" s="414"/>
      <c r="Q119" s="415"/>
      <c r="R119" s="386"/>
      <c r="S119" s="386"/>
      <c r="T119" s="386"/>
      <c r="U119" s="383"/>
      <c r="V119" s="383"/>
      <c r="W119" s="380"/>
      <c r="X119" s="380"/>
      <c r="Y119" s="383"/>
      <c r="Z119" s="203" t="s">
        <v>477</v>
      </c>
      <c r="AA119" s="204" t="s">
        <v>490</v>
      </c>
      <c r="AB119" s="208" t="s">
        <v>491</v>
      </c>
      <c r="AC119" s="374"/>
      <c r="AE119" s="222" t="s">
        <v>477</v>
      </c>
      <c r="AF119" s="223" t="s">
        <v>490</v>
      </c>
      <c r="AG119" s="224"/>
      <c r="AH119" s="431"/>
      <c r="AJ119" s="363"/>
    </row>
    <row r="120" spans="1:36" ht="39.950000000000003" customHeight="1" thickBot="1">
      <c r="A120" s="199"/>
      <c r="B120" s="387"/>
      <c r="C120" s="394"/>
      <c r="D120" s="396"/>
      <c r="E120" s="387"/>
      <c r="F120" s="387"/>
      <c r="G120" s="387"/>
      <c r="H120" s="387"/>
      <c r="I120" s="394"/>
      <c r="J120" s="395"/>
      <c r="K120" s="396"/>
      <c r="L120" s="399"/>
      <c r="M120" s="394"/>
      <c r="N120" s="396"/>
      <c r="O120" s="384"/>
      <c r="P120" s="416"/>
      <c r="Q120" s="417"/>
      <c r="R120" s="387"/>
      <c r="S120" s="387"/>
      <c r="T120" s="387"/>
      <c r="U120" s="384"/>
      <c r="V120" s="384"/>
      <c r="W120" s="381"/>
      <c r="X120" s="381"/>
      <c r="Y120" s="384"/>
      <c r="Z120" s="203" t="s">
        <v>477</v>
      </c>
      <c r="AA120" s="204" t="s">
        <v>492</v>
      </c>
      <c r="AB120" s="208" t="s">
        <v>493</v>
      </c>
      <c r="AC120" s="375"/>
      <c r="AE120" s="222" t="s">
        <v>477</v>
      </c>
      <c r="AF120" s="223" t="s">
        <v>492</v>
      </c>
      <c r="AG120" s="224"/>
      <c r="AH120" s="432"/>
      <c r="AJ120" s="363"/>
    </row>
    <row r="121" spans="1:36" ht="20.100000000000001" customHeight="1" thickBot="1">
      <c r="A121" s="199"/>
      <c r="B121" s="385" t="s">
        <v>464</v>
      </c>
      <c r="C121" s="388" t="s">
        <v>539</v>
      </c>
      <c r="D121" s="390"/>
      <c r="E121" s="385" t="s">
        <v>540</v>
      </c>
      <c r="F121" s="385" t="s">
        <v>467</v>
      </c>
      <c r="G121" s="385" t="s">
        <v>822</v>
      </c>
      <c r="H121" s="385" t="s">
        <v>468</v>
      </c>
      <c r="I121" s="388" t="s">
        <v>469</v>
      </c>
      <c r="J121" s="389"/>
      <c r="K121" s="390"/>
      <c r="L121" s="397" t="s">
        <v>470</v>
      </c>
      <c r="M121" s="388" t="s">
        <v>471</v>
      </c>
      <c r="N121" s="390"/>
      <c r="O121" s="382" t="s">
        <v>472</v>
      </c>
      <c r="P121" s="412" t="s">
        <v>473</v>
      </c>
      <c r="Q121" s="413"/>
      <c r="R121" s="385" t="s">
        <v>474</v>
      </c>
      <c r="S121" s="385" t="s">
        <v>541</v>
      </c>
      <c r="T121" s="385" t="s">
        <v>476</v>
      </c>
      <c r="U121" s="382" t="s">
        <v>477</v>
      </c>
      <c r="V121" s="382">
        <v>100</v>
      </c>
      <c r="W121" s="379" t="s">
        <v>828</v>
      </c>
      <c r="X121" s="379" t="s">
        <v>429</v>
      </c>
      <c r="Y121" s="382" t="s">
        <v>477</v>
      </c>
      <c r="Z121" s="202" t="s">
        <v>479</v>
      </c>
      <c r="AA121" s="202" t="s">
        <v>480</v>
      </c>
      <c r="AB121" s="206" t="s">
        <v>481</v>
      </c>
      <c r="AC121" s="199"/>
      <c r="AE121" s="202" t="s">
        <v>479</v>
      </c>
      <c r="AF121" s="202" t="s">
        <v>480</v>
      </c>
      <c r="AG121" s="206" t="s">
        <v>481</v>
      </c>
      <c r="AH121" s="199"/>
    </row>
    <row r="122" spans="1:36" ht="57.95" customHeight="1" thickBot="1">
      <c r="A122" s="199"/>
      <c r="B122" s="386"/>
      <c r="C122" s="391"/>
      <c r="D122" s="393"/>
      <c r="E122" s="386"/>
      <c r="F122" s="386"/>
      <c r="G122" s="386"/>
      <c r="H122" s="386"/>
      <c r="I122" s="391"/>
      <c r="J122" s="392"/>
      <c r="K122" s="393"/>
      <c r="L122" s="398"/>
      <c r="M122" s="391"/>
      <c r="N122" s="393"/>
      <c r="O122" s="383"/>
      <c r="P122" s="414"/>
      <c r="Q122" s="415"/>
      <c r="R122" s="386"/>
      <c r="S122" s="386"/>
      <c r="T122" s="386"/>
      <c r="U122" s="383"/>
      <c r="V122" s="383"/>
      <c r="W122" s="380"/>
      <c r="X122" s="380"/>
      <c r="Y122" s="383"/>
      <c r="Z122" s="203" t="s">
        <v>477</v>
      </c>
      <c r="AA122" s="204" t="s">
        <v>482</v>
      </c>
      <c r="AB122" s="208" t="s">
        <v>506</v>
      </c>
      <c r="AC122" s="373">
        <v>1</v>
      </c>
      <c r="AE122" s="222" t="s">
        <v>477</v>
      </c>
      <c r="AF122" s="223" t="s">
        <v>482</v>
      </c>
      <c r="AG122" s="224"/>
      <c r="AH122" s="430">
        <v>1</v>
      </c>
      <c r="AJ122" s="362" t="s">
        <v>158</v>
      </c>
    </row>
    <row r="123" spans="1:36" ht="39.950000000000003" customHeight="1" thickBot="1">
      <c r="A123" s="199"/>
      <c r="B123" s="386"/>
      <c r="C123" s="391"/>
      <c r="D123" s="393"/>
      <c r="E123" s="386"/>
      <c r="F123" s="386"/>
      <c r="G123" s="386"/>
      <c r="H123" s="386"/>
      <c r="I123" s="391"/>
      <c r="J123" s="392"/>
      <c r="K123" s="393"/>
      <c r="L123" s="398"/>
      <c r="M123" s="391"/>
      <c r="N123" s="393"/>
      <c r="O123" s="383"/>
      <c r="P123" s="414"/>
      <c r="Q123" s="415"/>
      <c r="R123" s="386"/>
      <c r="S123" s="386"/>
      <c r="T123" s="386"/>
      <c r="U123" s="383"/>
      <c r="V123" s="383"/>
      <c r="W123" s="380"/>
      <c r="X123" s="380"/>
      <c r="Y123" s="383"/>
      <c r="Z123" s="203" t="s">
        <v>477</v>
      </c>
      <c r="AA123" s="204" t="s">
        <v>484</v>
      </c>
      <c r="AB123" s="208" t="s">
        <v>514</v>
      </c>
      <c r="AC123" s="374"/>
      <c r="AE123" s="222" t="s">
        <v>477</v>
      </c>
      <c r="AF123" s="223" t="s">
        <v>484</v>
      </c>
      <c r="AG123" s="224"/>
      <c r="AH123" s="431"/>
      <c r="AJ123" s="363"/>
    </row>
    <row r="124" spans="1:36" ht="39.950000000000003" customHeight="1" thickBot="1">
      <c r="A124" s="199"/>
      <c r="B124" s="386"/>
      <c r="C124" s="391"/>
      <c r="D124" s="393"/>
      <c r="E124" s="386"/>
      <c r="F124" s="386"/>
      <c r="G124" s="386"/>
      <c r="H124" s="386"/>
      <c r="I124" s="391"/>
      <c r="J124" s="392"/>
      <c r="K124" s="393"/>
      <c r="L124" s="398"/>
      <c r="M124" s="391"/>
      <c r="N124" s="393"/>
      <c r="O124" s="383"/>
      <c r="P124" s="414"/>
      <c r="Q124" s="415"/>
      <c r="R124" s="386"/>
      <c r="S124" s="386"/>
      <c r="T124" s="386"/>
      <c r="U124" s="383"/>
      <c r="V124" s="383"/>
      <c r="W124" s="380"/>
      <c r="X124" s="380"/>
      <c r="Y124" s="383"/>
      <c r="Z124" s="203" t="s">
        <v>477</v>
      </c>
      <c r="AA124" s="204" t="s">
        <v>486</v>
      </c>
      <c r="AB124" s="208" t="s">
        <v>514</v>
      </c>
      <c r="AC124" s="374"/>
      <c r="AE124" s="222" t="s">
        <v>477</v>
      </c>
      <c r="AF124" s="223" t="s">
        <v>486</v>
      </c>
      <c r="AG124" s="224"/>
      <c r="AH124" s="431"/>
      <c r="AJ124" s="363"/>
    </row>
    <row r="125" spans="1:36" ht="39.950000000000003" customHeight="1" thickBot="1">
      <c r="A125" s="199"/>
      <c r="B125" s="386"/>
      <c r="C125" s="391"/>
      <c r="D125" s="393"/>
      <c r="E125" s="386"/>
      <c r="F125" s="386"/>
      <c r="G125" s="386"/>
      <c r="H125" s="386"/>
      <c r="I125" s="391"/>
      <c r="J125" s="392"/>
      <c r="K125" s="393"/>
      <c r="L125" s="398"/>
      <c r="M125" s="391"/>
      <c r="N125" s="393"/>
      <c r="O125" s="383"/>
      <c r="P125" s="414"/>
      <c r="Q125" s="415"/>
      <c r="R125" s="386"/>
      <c r="S125" s="386"/>
      <c r="T125" s="386"/>
      <c r="U125" s="383"/>
      <c r="V125" s="383"/>
      <c r="W125" s="380"/>
      <c r="X125" s="380"/>
      <c r="Y125" s="383"/>
      <c r="Z125" s="203" t="s">
        <v>477</v>
      </c>
      <c r="AA125" s="204" t="s">
        <v>488</v>
      </c>
      <c r="AB125" s="208" t="s">
        <v>489</v>
      </c>
      <c r="AC125" s="374"/>
      <c r="AE125" s="222" t="s">
        <v>477</v>
      </c>
      <c r="AF125" s="223" t="s">
        <v>488</v>
      </c>
      <c r="AG125" s="224"/>
      <c r="AH125" s="431"/>
      <c r="AJ125" s="363"/>
    </row>
    <row r="126" spans="1:36" ht="39.950000000000003" customHeight="1" thickBot="1">
      <c r="A126" s="199"/>
      <c r="B126" s="386"/>
      <c r="C126" s="391"/>
      <c r="D126" s="393"/>
      <c r="E126" s="386"/>
      <c r="F126" s="386"/>
      <c r="G126" s="386"/>
      <c r="H126" s="386"/>
      <c r="I126" s="391"/>
      <c r="J126" s="392"/>
      <c r="K126" s="393"/>
      <c r="L126" s="398"/>
      <c r="M126" s="391"/>
      <c r="N126" s="393"/>
      <c r="O126" s="383"/>
      <c r="P126" s="414"/>
      <c r="Q126" s="415"/>
      <c r="R126" s="386"/>
      <c r="S126" s="386"/>
      <c r="T126" s="386"/>
      <c r="U126" s="383"/>
      <c r="V126" s="383"/>
      <c r="W126" s="380"/>
      <c r="X126" s="380"/>
      <c r="Y126" s="383"/>
      <c r="Z126" s="203" t="s">
        <v>477</v>
      </c>
      <c r="AA126" s="204" t="s">
        <v>490</v>
      </c>
      <c r="AB126" s="208" t="s">
        <v>491</v>
      </c>
      <c r="AC126" s="374"/>
      <c r="AE126" s="222" t="s">
        <v>477</v>
      </c>
      <c r="AF126" s="223" t="s">
        <v>490</v>
      </c>
      <c r="AG126" s="224"/>
      <c r="AH126" s="431"/>
      <c r="AJ126" s="363"/>
    </row>
    <row r="127" spans="1:36" ht="39.950000000000003" customHeight="1" thickBot="1">
      <c r="A127" s="199"/>
      <c r="B127" s="387"/>
      <c r="C127" s="394"/>
      <c r="D127" s="396"/>
      <c r="E127" s="387"/>
      <c r="F127" s="387"/>
      <c r="G127" s="387"/>
      <c r="H127" s="387"/>
      <c r="I127" s="394"/>
      <c r="J127" s="395"/>
      <c r="K127" s="396"/>
      <c r="L127" s="399"/>
      <c r="M127" s="394"/>
      <c r="N127" s="396"/>
      <c r="O127" s="384"/>
      <c r="P127" s="416"/>
      <c r="Q127" s="417"/>
      <c r="R127" s="387"/>
      <c r="S127" s="387"/>
      <c r="T127" s="387"/>
      <c r="U127" s="384"/>
      <c r="V127" s="384"/>
      <c r="W127" s="381"/>
      <c r="X127" s="381"/>
      <c r="Y127" s="384"/>
      <c r="Z127" s="203" t="s">
        <v>477</v>
      </c>
      <c r="AA127" s="204" t="s">
        <v>492</v>
      </c>
      <c r="AB127" s="208" t="s">
        <v>493</v>
      </c>
      <c r="AC127" s="375"/>
      <c r="AE127" s="222" t="s">
        <v>477</v>
      </c>
      <c r="AF127" s="223" t="s">
        <v>492</v>
      </c>
      <c r="AG127" s="224"/>
      <c r="AH127" s="432"/>
      <c r="AJ127" s="363"/>
    </row>
    <row r="128" spans="1:36" ht="20.100000000000001" customHeight="1" thickBot="1">
      <c r="A128" s="199"/>
      <c r="B128" s="385" t="s">
        <v>464</v>
      </c>
      <c r="C128" s="388" t="s">
        <v>542</v>
      </c>
      <c r="D128" s="390"/>
      <c r="E128" s="385" t="s">
        <v>543</v>
      </c>
      <c r="F128" s="385" t="s">
        <v>467</v>
      </c>
      <c r="G128" s="385" t="s">
        <v>822</v>
      </c>
      <c r="H128" s="385" t="s">
        <v>468</v>
      </c>
      <c r="I128" s="388" t="s">
        <v>469</v>
      </c>
      <c r="J128" s="389"/>
      <c r="K128" s="390"/>
      <c r="L128" s="397" t="s">
        <v>470</v>
      </c>
      <c r="M128" s="388" t="s">
        <v>471</v>
      </c>
      <c r="N128" s="390"/>
      <c r="O128" s="382" t="s">
        <v>472</v>
      </c>
      <c r="P128" s="412" t="s">
        <v>473</v>
      </c>
      <c r="Q128" s="413"/>
      <c r="R128" s="385" t="s">
        <v>474</v>
      </c>
      <c r="S128" s="385" t="s">
        <v>475</v>
      </c>
      <c r="T128" s="385" t="s">
        <v>476</v>
      </c>
      <c r="U128" s="382" t="s">
        <v>477</v>
      </c>
      <c r="V128" s="382">
        <v>100</v>
      </c>
      <c r="W128" s="379" t="s">
        <v>544</v>
      </c>
      <c r="X128" s="379" t="s">
        <v>429</v>
      </c>
      <c r="Y128" s="382" t="s">
        <v>477</v>
      </c>
      <c r="Z128" s="202" t="s">
        <v>479</v>
      </c>
      <c r="AA128" s="202" t="s">
        <v>480</v>
      </c>
      <c r="AB128" s="206" t="s">
        <v>481</v>
      </c>
      <c r="AC128" s="199"/>
      <c r="AE128" s="202" t="s">
        <v>479</v>
      </c>
      <c r="AF128" s="202" t="s">
        <v>480</v>
      </c>
      <c r="AG128" s="206" t="s">
        <v>481</v>
      </c>
      <c r="AH128" s="199"/>
    </row>
    <row r="129" spans="1:36" ht="66" customHeight="1" thickBot="1">
      <c r="A129" s="199"/>
      <c r="B129" s="386"/>
      <c r="C129" s="391"/>
      <c r="D129" s="393"/>
      <c r="E129" s="386"/>
      <c r="F129" s="386"/>
      <c r="G129" s="386"/>
      <c r="H129" s="386"/>
      <c r="I129" s="391"/>
      <c r="J129" s="392"/>
      <c r="K129" s="393"/>
      <c r="L129" s="398"/>
      <c r="M129" s="391"/>
      <c r="N129" s="393"/>
      <c r="O129" s="383"/>
      <c r="P129" s="414"/>
      <c r="Q129" s="415"/>
      <c r="R129" s="386"/>
      <c r="S129" s="386"/>
      <c r="T129" s="386"/>
      <c r="U129" s="383"/>
      <c r="V129" s="383"/>
      <c r="W129" s="380"/>
      <c r="X129" s="380"/>
      <c r="Y129" s="383"/>
      <c r="Z129" s="203" t="s">
        <v>477</v>
      </c>
      <c r="AA129" s="204" t="s">
        <v>482</v>
      </c>
      <c r="AB129" s="208" t="s">
        <v>506</v>
      </c>
      <c r="AC129" s="373">
        <v>1</v>
      </c>
      <c r="AE129" s="222" t="s">
        <v>477</v>
      </c>
      <c r="AF129" s="223" t="s">
        <v>482</v>
      </c>
      <c r="AG129" s="224"/>
      <c r="AH129" s="430">
        <v>1</v>
      </c>
      <c r="AJ129" s="362" t="s">
        <v>719</v>
      </c>
    </row>
    <row r="130" spans="1:36" ht="39.950000000000003" customHeight="1" thickBot="1">
      <c r="A130" s="199"/>
      <c r="B130" s="386"/>
      <c r="C130" s="391"/>
      <c r="D130" s="393"/>
      <c r="E130" s="386"/>
      <c r="F130" s="386"/>
      <c r="G130" s="386"/>
      <c r="H130" s="386"/>
      <c r="I130" s="391"/>
      <c r="J130" s="392"/>
      <c r="K130" s="393"/>
      <c r="L130" s="398"/>
      <c r="M130" s="391"/>
      <c r="N130" s="393"/>
      <c r="O130" s="383"/>
      <c r="P130" s="414"/>
      <c r="Q130" s="415"/>
      <c r="R130" s="386"/>
      <c r="S130" s="386"/>
      <c r="T130" s="386"/>
      <c r="U130" s="383"/>
      <c r="V130" s="383"/>
      <c r="W130" s="380"/>
      <c r="X130" s="380"/>
      <c r="Y130" s="383"/>
      <c r="Z130" s="203" t="s">
        <v>477</v>
      </c>
      <c r="AA130" s="204" t="s">
        <v>484</v>
      </c>
      <c r="AB130" s="208" t="s">
        <v>514</v>
      </c>
      <c r="AC130" s="374"/>
      <c r="AE130" s="222" t="s">
        <v>477</v>
      </c>
      <c r="AF130" s="223" t="s">
        <v>484</v>
      </c>
      <c r="AG130" s="224"/>
      <c r="AH130" s="431"/>
      <c r="AJ130" s="363"/>
    </row>
    <row r="131" spans="1:36" ht="39.950000000000003" customHeight="1" thickBot="1">
      <c r="A131" s="199"/>
      <c r="B131" s="386"/>
      <c r="C131" s="391"/>
      <c r="D131" s="393"/>
      <c r="E131" s="386"/>
      <c r="F131" s="386"/>
      <c r="G131" s="386"/>
      <c r="H131" s="386"/>
      <c r="I131" s="391"/>
      <c r="J131" s="392"/>
      <c r="K131" s="393"/>
      <c r="L131" s="398"/>
      <c r="M131" s="391"/>
      <c r="N131" s="393"/>
      <c r="O131" s="383"/>
      <c r="P131" s="414"/>
      <c r="Q131" s="415"/>
      <c r="R131" s="386"/>
      <c r="S131" s="386"/>
      <c r="T131" s="386"/>
      <c r="U131" s="383"/>
      <c r="V131" s="383"/>
      <c r="W131" s="380"/>
      <c r="X131" s="380"/>
      <c r="Y131" s="383"/>
      <c r="Z131" s="203" t="s">
        <v>477</v>
      </c>
      <c r="AA131" s="204" t="s">
        <v>486</v>
      </c>
      <c r="AB131" s="208" t="s">
        <v>515</v>
      </c>
      <c r="AC131" s="374"/>
      <c r="AE131" s="222" t="s">
        <v>477</v>
      </c>
      <c r="AF131" s="223" t="s">
        <v>486</v>
      </c>
      <c r="AG131" s="224"/>
      <c r="AH131" s="431"/>
      <c r="AJ131" s="363"/>
    </row>
    <row r="132" spans="1:36" ht="39.950000000000003" customHeight="1" thickBot="1">
      <c r="A132" s="199"/>
      <c r="B132" s="386"/>
      <c r="C132" s="391"/>
      <c r="D132" s="393"/>
      <c r="E132" s="386"/>
      <c r="F132" s="386"/>
      <c r="G132" s="386"/>
      <c r="H132" s="386"/>
      <c r="I132" s="391"/>
      <c r="J132" s="392"/>
      <c r="K132" s="393"/>
      <c r="L132" s="398"/>
      <c r="M132" s="391"/>
      <c r="N132" s="393"/>
      <c r="O132" s="383"/>
      <c r="P132" s="414"/>
      <c r="Q132" s="415"/>
      <c r="R132" s="386"/>
      <c r="S132" s="386"/>
      <c r="T132" s="386"/>
      <c r="U132" s="383"/>
      <c r="V132" s="383"/>
      <c r="W132" s="380"/>
      <c r="X132" s="380"/>
      <c r="Y132" s="383"/>
      <c r="Z132" s="203" t="s">
        <v>477</v>
      </c>
      <c r="AA132" s="204" t="s">
        <v>488</v>
      </c>
      <c r="AB132" s="208" t="s">
        <v>489</v>
      </c>
      <c r="AC132" s="374"/>
      <c r="AE132" s="222" t="s">
        <v>477</v>
      </c>
      <c r="AF132" s="223" t="s">
        <v>488</v>
      </c>
      <c r="AG132" s="224"/>
      <c r="AH132" s="431"/>
      <c r="AJ132" s="363"/>
    </row>
    <row r="133" spans="1:36" ht="39.950000000000003" customHeight="1" thickBot="1">
      <c r="A133" s="199"/>
      <c r="B133" s="386"/>
      <c r="C133" s="391"/>
      <c r="D133" s="393"/>
      <c r="E133" s="386"/>
      <c r="F133" s="386"/>
      <c r="G133" s="386"/>
      <c r="H133" s="386"/>
      <c r="I133" s="391"/>
      <c r="J133" s="392"/>
      <c r="K133" s="393"/>
      <c r="L133" s="398"/>
      <c r="M133" s="391"/>
      <c r="N133" s="393"/>
      <c r="O133" s="383"/>
      <c r="P133" s="414"/>
      <c r="Q133" s="415"/>
      <c r="R133" s="386"/>
      <c r="S133" s="386"/>
      <c r="T133" s="386"/>
      <c r="U133" s="383"/>
      <c r="V133" s="383"/>
      <c r="W133" s="380"/>
      <c r="X133" s="380"/>
      <c r="Y133" s="383"/>
      <c r="Z133" s="203" t="s">
        <v>477</v>
      </c>
      <c r="AA133" s="204" t="s">
        <v>490</v>
      </c>
      <c r="AB133" s="208" t="s">
        <v>491</v>
      </c>
      <c r="AC133" s="374"/>
      <c r="AE133" s="222" t="s">
        <v>477</v>
      </c>
      <c r="AF133" s="223" t="s">
        <v>490</v>
      </c>
      <c r="AG133" s="224"/>
      <c r="AH133" s="431"/>
      <c r="AJ133" s="363"/>
    </row>
    <row r="134" spans="1:36" ht="39.950000000000003" customHeight="1" thickBot="1">
      <c r="A134" s="199"/>
      <c r="B134" s="387"/>
      <c r="C134" s="394"/>
      <c r="D134" s="396"/>
      <c r="E134" s="387"/>
      <c r="F134" s="387"/>
      <c r="G134" s="387"/>
      <c r="H134" s="387"/>
      <c r="I134" s="394"/>
      <c r="J134" s="395"/>
      <c r="K134" s="396"/>
      <c r="L134" s="399"/>
      <c r="M134" s="394"/>
      <c r="N134" s="396"/>
      <c r="O134" s="384"/>
      <c r="P134" s="416"/>
      <c r="Q134" s="417"/>
      <c r="R134" s="387"/>
      <c r="S134" s="387"/>
      <c r="T134" s="387"/>
      <c r="U134" s="384"/>
      <c r="V134" s="384"/>
      <c r="W134" s="381"/>
      <c r="X134" s="381"/>
      <c r="Y134" s="384"/>
      <c r="Z134" s="203" t="s">
        <v>477</v>
      </c>
      <c r="AA134" s="204" t="s">
        <v>492</v>
      </c>
      <c r="AB134" s="208" t="s">
        <v>493</v>
      </c>
      <c r="AC134" s="375"/>
      <c r="AE134" s="222" t="s">
        <v>477</v>
      </c>
      <c r="AF134" s="223" t="s">
        <v>492</v>
      </c>
      <c r="AG134" s="224"/>
      <c r="AH134" s="432"/>
      <c r="AJ134" s="363"/>
    </row>
    <row r="135" spans="1:36" ht="20.100000000000001" customHeight="1" thickBot="1">
      <c r="A135" s="199"/>
      <c r="B135" s="385" t="s">
        <v>464</v>
      </c>
      <c r="C135" s="406" t="s">
        <v>545</v>
      </c>
      <c r="D135" s="407"/>
      <c r="E135" s="385" t="s">
        <v>546</v>
      </c>
      <c r="F135" s="385" t="s">
        <v>467</v>
      </c>
      <c r="G135" s="385" t="s">
        <v>547</v>
      </c>
      <c r="H135" s="385" t="s">
        <v>548</v>
      </c>
      <c r="I135" s="388" t="s">
        <v>521</v>
      </c>
      <c r="J135" s="389"/>
      <c r="K135" s="390"/>
      <c r="L135" s="397" t="s">
        <v>470</v>
      </c>
      <c r="M135" s="388" t="s">
        <v>522</v>
      </c>
      <c r="N135" s="390"/>
      <c r="O135" s="382" t="s">
        <v>498</v>
      </c>
      <c r="P135" s="400" t="s">
        <v>549</v>
      </c>
      <c r="Q135" s="401"/>
      <c r="R135" s="385" t="s">
        <v>500</v>
      </c>
      <c r="S135" s="385" t="s">
        <v>541</v>
      </c>
      <c r="T135" s="385" t="s">
        <v>500</v>
      </c>
      <c r="U135" s="382" t="s">
        <v>477</v>
      </c>
      <c r="V135" s="382">
        <v>20</v>
      </c>
      <c r="W135" s="379" t="s">
        <v>829</v>
      </c>
      <c r="X135" s="379" t="s">
        <v>429</v>
      </c>
      <c r="Y135" s="382" t="s">
        <v>477</v>
      </c>
      <c r="Z135" s="202" t="s">
        <v>479</v>
      </c>
      <c r="AA135" s="202" t="s">
        <v>480</v>
      </c>
      <c r="AB135" s="206" t="s">
        <v>481</v>
      </c>
      <c r="AC135" s="199"/>
      <c r="AE135" s="202" t="s">
        <v>479</v>
      </c>
      <c r="AF135" s="202" t="s">
        <v>480</v>
      </c>
      <c r="AG135" s="206" t="s">
        <v>481</v>
      </c>
      <c r="AH135" s="199"/>
    </row>
    <row r="136" spans="1:36" ht="39.950000000000003" customHeight="1" thickBot="1">
      <c r="A136" s="199"/>
      <c r="B136" s="386"/>
      <c r="C136" s="408"/>
      <c r="D136" s="409"/>
      <c r="E136" s="386"/>
      <c r="F136" s="386"/>
      <c r="G136" s="386"/>
      <c r="H136" s="386"/>
      <c r="I136" s="391"/>
      <c r="J136" s="392"/>
      <c r="K136" s="393"/>
      <c r="L136" s="398"/>
      <c r="M136" s="391"/>
      <c r="N136" s="393"/>
      <c r="O136" s="383"/>
      <c r="P136" s="402"/>
      <c r="Q136" s="403"/>
      <c r="R136" s="386"/>
      <c r="S136" s="386"/>
      <c r="T136" s="386"/>
      <c r="U136" s="383"/>
      <c r="V136" s="383"/>
      <c r="W136" s="380"/>
      <c r="X136" s="380"/>
      <c r="Y136" s="383"/>
      <c r="Z136" s="203" t="s">
        <v>477</v>
      </c>
      <c r="AA136" s="204" t="s">
        <v>482</v>
      </c>
      <c r="AB136" s="208" t="s">
        <v>550</v>
      </c>
      <c r="AC136" s="376">
        <v>0</v>
      </c>
      <c r="AE136" s="222" t="s">
        <v>477</v>
      </c>
      <c r="AF136" s="223" t="s">
        <v>482</v>
      </c>
      <c r="AG136" s="224"/>
      <c r="AH136" s="430">
        <v>0</v>
      </c>
      <c r="AJ136" s="362" t="s">
        <v>839</v>
      </c>
    </row>
    <row r="137" spans="1:36" ht="39.950000000000003" customHeight="1" thickBot="1">
      <c r="A137" s="199"/>
      <c r="B137" s="386"/>
      <c r="C137" s="408"/>
      <c r="D137" s="409"/>
      <c r="E137" s="386"/>
      <c r="F137" s="386"/>
      <c r="G137" s="386"/>
      <c r="H137" s="386"/>
      <c r="I137" s="391"/>
      <c r="J137" s="392"/>
      <c r="K137" s="393"/>
      <c r="L137" s="398"/>
      <c r="M137" s="391"/>
      <c r="N137" s="393"/>
      <c r="O137" s="383"/>
      <c r="P137" s="402"/>
      <c r="Q137" s="403"/>
      <c r="R137" s="386"/>
      <c r="S137" s="386"/>
      <c r="T137" s="386"/>
      <c r="U137" s="383"/>
      <c r="V137" s="383"/>
      <c r="W137" s="380"/>
      <c r="X137" s="380"/>
      <c r="Y137" s="383"/>
      <c r="Z137" s="203" t="s">
        <v>501</v>
      </c>
      <c r="AA137" s="204" t="s">
        <v>484</v>
      </c>
      <c r="AB137" s="208" t="s">
        <v>500</v>
      </c>
      <c r="AC137" s="377"/>
      <c r="AE137" s="222" t="s">
        <v>501</v>
      </c>
      <c r="AF137" s="223" t="s">
        <v>484</v>
      </c>
      <c r="AG137" s="224" t="s">
        <v>500</v>
      </c>
      <c r="AH137" s="431"/>
      <c r="AJ137" s="363"/>
    </row>
    <row r="138" spans="1:36" ht="39.950000000000003" customHeight="1" thickBot="1">
      <c r="A138" s="199"/>
      <c r="B138" s="386"/>
      <c r="C138" s="408"/>
      <c r="D138" s="409"/>
      <c r="E138" s="386"/>
      <c r="F138" s="386"/>
      <c r="G138" s="386"/>
      <c r="H138" s="386"/>
      <c r="I138" s="391"/>
      <c r="J138" s="392"/>
      <c r="K138" s="393"/>
      <c r="L138" s="398"/>
      <c r="M138" s="391"/>
      <c r="N138" s="393"/>
      <c r="O138" s="383"/>
      <c r="P138" s="402"/>
      <c r="Q138" s="403"/>
      <c r="R138" s="386"/>
      <c r="S138" s="386"/>
      <c r="T138" s="386"/>
      <c r="U138" s="383"/>
      <c r="V138" s="383"/>
      <c r="W138" s="380"/>
      <c r="X138" s="380"/>
      <c r="Y138" s="383"/>
      <c r="Z138" s="203" t="s">
        <v>501</v>
      </c>
      <c r="AA138" s="204" t="s">
        <v>486</v>
      </c>
      <c r="AB138" s="208" t="s">
        <v>500</v>
      </c>
      <c r="AC138" s="377"/>
      <c r="AE138" s="222" t="s">
        <v>501</v>
      </c>
      <c r="AF138" s="223" t="s">
        <v>486</v>
      </c>
      <c r="AG138" s="224" t="s">
        <v>500</v>
      </c>
      <c r="AH138" s="431"/>
      <c r="AJ138" s="363"/>
    </row>
    <row r="139" spans="1:36" ht="39.950000000000003" customHeight="1" thickBot="1">
      <c r="A139" s="199"/>
      <c r="B139" s="386"/>
      <c r="C139" s="408"/>
      <c r="D139" s="409"/>
      <c r="E139" s="386"/>
      <c r="F139" s="386"/>
      <c r="G139" s="386"/>
      <c r="H139" s="386"/>
      <c r="I139" s="391"/>
      <c r="J139" s="392"/>
      <c r="K139" s="393"/>
      <c r="L139" s="398"/>
      <c r="M139" s="391"/>
      <c r="N139" s="393"/>
      <c r="O139" s="383"/>
      <c r="P139" s="402"/>
      <c r="Q139" s="403"/>
      <c r="R139" s="386"/>
      <c r="S139" s="386"/>
      <c r="T139" s="386"/>
      <c r="U139" s="383"/>
      <c r="V139" s="383"/>
      <c r="W139" s="380"/>
      <c r="X139" s="380"/>
      <c r="Y139" s="383"/>
      <c r="Z139" s="203" t="s">
        <v>501</v>
      </c>
      <c r="AA139" s="204" t="s">
        <v>488</v>
      </c>
      <c r="AB139" s="208" t="s">
        <v>500</v>
      </c>
      <c r="AC139" s="377"/>
      <c r="AE139" s="222" t="s">
        <v>501</v>
      </c>
      <c r="AF139" s="223" t="s">
        <v>488</v>
      </c>
      <c r="AG139" s="224" t="s">
        <v>500</v>
      </c>
      <c r="AH139" s="431"/>
      <c r="AJ139" s="363"/>
    </row>
    <row r="140" spans="1:36" ht="39.950000000000003" customHeight="1" thickBot="1">
      <c r="A140" s="199"/>
      <c r="B140" s="386"/>
      <c r="C140" s="408"/>
      <c r="D140" s="409"/>
      <c r="E140" s="386"/>
      <c r="F140" s="386"/>
      <c r="G140" s="386"/>
      <c r="H140" s="386"/>
      <c r="I140" s="391"/>
      <c r="J140" s="392"/>
      <c r="K140" s="393"/>
      <c r="L140" s="398"/>
      <c r="M140" s="391"/>
      <c r="N140" s="393"/>
      <c r="O140" s="383"/>
      <c r="P140" s="402"/>
      <c r="Q140" s="403"/>
      <c r="R140" s="386"/>
      <c r="S140" s="386"/>
      <c r="T140" s="386"/>
      <c r="U140" s="383"/>
      <c r="V140" s="383"/>
      <c r="W140" s="380"/>
      <c r="X140" s="380"/>
      <c r="Y140" s="383"/>
      <c r="Z140" s="203" t="s">
        <v>501</v>
      </c>
      <c r="AA140" s="204" t="s">
        <v>490</v>
      </c>
      <c r="AB140" s="208" t="s">
        <v>500</v>
      </c>
      <c r="AC140" s="377"/>
      <c r="AE140" s="222" t="s">
        <v>501</v>
      </c>
      <c r="AF140" s="223" t="s">
        <v>490</v>
      </c>
      <c r="AG140" s="224" t="s">
        <v>500</v>
      </c>
      <c r="AH140" s="431"/>
      <c r="AJ140" s="363"/>
    </row>
    <row r="141" spans="1:36" ht="39.950000000000003" customHeight="1" thickBot="1">
      <c r="A141" s="199"/>
      <c r="B141" s="387"/>
      <c r="C141" s="410"/>
      <c r="D141" s="411"/>
      <c r="E141" s="387"/>
      <c r="F141" s="387"/>
      <c r="G141" s="387"/>
      <c r="H141" s="387"/>
      <c r="I141" s="394"/>
      <c r="J141" s="395"/>
      <c r="K141" s="396"/>
      <c r="L141" s="399"/>
      <c r="M141" s="394"/>
      <c r="N141" s="396"/>
      <c r="O141" s="384"/>
      <c r="P141" s="404"/>
      <c r="Q141" s="405"/>
      <c r="R141" s="387"/>
      <c r="S141" s="387"/>
      <c r="T141" s="387"/>
      <c r="U141" s="384"/>
      <c r="V141" s="384"/>
      <c r="W141" s="381"/>
      <c r="X141" s="381"/>
      <c r="Y141" s="384"/>
      <c r="Z141" s="203" t="s">
        <v>501</v>
      </c>
      <c r="AA141" s="204" t="s">
        <v>492</v>
      </c>
      <c r="AB141" s="208" t="s">
        <v>500</v>
      </c>
      <c r="AC141" s="378"/>
      <c r="AE141" s="222" t="s">
        <v>501</v>
      </c>
      <c r="AF141" s="223" t="s">
        <v>492</v>
      </c>
      <c r="AG141" s="224" t="s">
        <v>500</v>
      </c>
      <c r="AH141" s="432"/>
      <c r="AJ141" s="363"/>
    </row>
    <row r="142" spans="1:36" ht="20.100000000000001" customHeight="1" thickBot="1">
      <c r="A142" s="199"/>
      <c r="B142" s="385" t="s">
        <v>464</v>
      </c>
      <c r="C142" s="406" t="s">
        <v>551</v>
      </c>
      <c r="D142" s="407"/>
      <c r="E142" s="385" t="s">
        <v>552</v>
      </c>
      <c r="F142" s="385" t="s">
        <v>467</v>
      </c>
      <c r="G142" s="385" t="s">
        <v>547</v>
      </c>
      <c r="H142" s="385" t="s">
        <v>548</v>
      </c>
      <c r="I142" s="388" t="s">
        <v>521</v>
      </c>
      <c r="J142" s="389"/>
      <c r="K142" s="390"/>
      <c r="L142" s="397" t="s">
        <v>470</v>
      </c>
      <c r="M142" s="388" t="s">
        <v>522</v>
      </c>
      <c r="N142" s="390"/>
      <c r="O142" s="382" t="s">
        <v>498</v>
      </c>
      <c r="P142" s="400" t="s">
        <v>549</v>
      </c>
      <c r="Q142" s="401"/>
      <c r="R142" s="385" t="s">
        <v>500</v>
      </c>
      <c r="S142" s="385" t="s">
        <v>541</v>
      </c>
      <c r="T142" s="385" t="s">
        <v>500</v>
      </c>
      <c r="U142" s="382" t="s">
        <v>477</v>
      </c>
      <c r="V142" s="382">
        <v>20</v>
      </c>
      <c r="W142" s="379" t="s">
        <v>829</v>
      </c>
      <c r="X142" s="379" t="s">
        <v>429</v>
      </c>
      <c r="Y142" s="382" t="s">
        <v>477</v>
      </c>
      <c r="Z142" s="202" t="s">
        <v>479</v>
      </c>
      <c r="AA142" s="202" t="s">
        <v>480</v>
      </c>
      <c r="AB142" s="206" t="s">
        <v>481</v>
      </c>
      <c r="AC142" s="199"/>
      <c r="AE142" s="202" t="s">
        <v>479</v>
      </c>
      <c r="AF142" s="202" t="s">
        <v>480</v>
      </c>
      <c r="AG142" s="206" t="s">
        <v>481</v>
      </c>
      <c r="AH142" s="199"/>
    </row>
    <row r="143" spans="1:36" ht="93" customHeight="1" thickBot="1">
      <c r="A143" s="199"/>
      <c r="B143" s="386"/>
      <c r="C143" s="408"/>
      <c r="D143" s="409"/>
      <c r="E143" s="386"/>
      <c r="F143" s="386"/>
      <c r="G143" s="386"/>
      <c r="H143" s="386"/>
      <c r="I143" s="391"/>
      <c r="J143" s="392"/>
      <c r="K143" s="393"/>
      <c r="L143" s="398"/>
      <c r="M143" s="391"/>
      <c r="N143" s="393"/>
      <c r="O143" s="383"/>
      <c r="P143" s="402"/>
      <c r="Q143" s="403"/>
      <c r="R143" s="386"/>
      <c r="S143" s="386"/>
      <c r="T143" s="386"/>
      <c r="U143" s="383"/>
      <c r="V143" s="383"/>
      <c r="W143" s="380"/>
      <c r="X143" s="380"/>
      <c r="Y143" s="383"/>
      <c r="Z143" s="203" t="s">
        <v>477</v>
      </c>
      <c r="AA143" s="204" t="s">
        <v>482</v>
      </c>
      <c r="AB143" s="208" t="s">
        <v>505</v>
      </c>
      <c r="AC143" s="376">
        <v>0</v>
      </c>
      <c r="AE143" s="222" t="s">
        <v>477</v>
      </c>
      <c r="AF143" s="223" t="s">
        <v>482</v>
      </c>
      <c r="AG143" s="224"/>
      <c r="AH143" s="430">
        <v>0</v>
      </c>
      <c r="AJ143" s="362" t="s">
        <v>839</v>
      </c>
    </row>
    <row r="144" spans="1:36" ht="39.950000000000003" customHeight="1" thickBot="1">
      <c r="A144" s="199"/>
      <c r="B144" s="386"/>
      <c r="C144" s="408"/>
      <c r="D144" s="409"/>
      <c r="E144" s="386"/>
      <c r="F144" s="386"/>
      <c r="G144" s="386"/>
      <c r="H144" s="386"/>
      <c r="I144" s="391"/>
      <c r="J144" s="392"/>
      <c r="K144" s="393"/>
      <c r="L144" s="398"/>
      <c r="M144" s="391"/>
      <c r="N144" s="393"/>
      <c r="O144" s="383"/>
      <c r="P144" s="402"/>
      <c r="Q144" s="403"/>
      <c r="R144" s="386"/>
      <c r="S144" s="386"/>
      <c r="T144" s="386"/>
      <c r="U144" s="383"/>
      <c r="V144" s="383"/>
      <c r="W144" s="380"/>
      <c r="X144" s="380"/>
      <c r="Y144" s="383"/>
      <c r="Z144" s="203" t="s">
        <v>501</v>
      </c>
      <c r="AA144" s="204" t="s">
        <v>484</v>
      </c>
      <c r="AB144" s="208" t="s">
        <v>500</v>
      </c>
      <c r="AC144" s="377"/>
      <c r="AE144" s="222" t="s">
        <v>501</v>
      </c>
      <c r="AF144" s="223" t="s">
        <v>484</v>
      </c>
      <c r="AG144" s="224" t="s">
        <v>500</v>
      </c>
      <c r="AH144" s="431"/>
      <c r="AJ144" s="363"/>
    </row>
    <row r="145" spans="1:36" ht="39.950000000000003" customHeight="1" thickBot="1">
      <c r="A145" s="199"/>
      <c r="B145" s="386"/>
      <c r="C145" s="408"/>
      <c r="D145" s="409"/>
      <c r="E145" s="386"/>
      <c r="F145" s="386"/>
      <c r="G145" s="386"/>
      <c r="H145" s="386"/>
      <c r="I145" s="391"/>
      <c r="J145" s="392"/>
      <c r="K145" s="393"/>
      <c r="L145" s="398"/>
      <c r="M145" s="391"/>
      <c r="N145" s="393"/>
      <c r="O145" s="383"/>
      <c r="P145" s="402"/>
      <c r="Q145" s="403"/>
      <c r="R145" s="386"/>
      <c r="S145" s="386"/>
      <c r="T145" s="386"/>
      <c r="U145" s="383"/>
      <c r="V145" s="383"/>
      <c r="W145" s="380"/>
      <c r="X145" s="380"/>
      <c r="Y145" s="383"/>
      <c r="Z145" s="203" t="s">
        <v>501</v>
      </c>
      <c r="AA145" s="204" t="s">
        <v>486</v>
      </c>
      <c r="AB145" s="208" t="s">
        <v>500</v>
      </c>
      <c r="AC145" s="377"/>
      <c r="AE145" s="222" t="s">
        <v>501</v>
      </c>
      <c r="AF145" s="223" t="s">
        <v>486</v>
      </c>
      <c r="AG145" s="224" t="s">
        <v>500</v>
      </c>
      <c r="AH145" s="431"/>
      <c r="AJ145" s="363"/>
    </row>
    <row r="146" spans="1:36" ht="39.950000000000003" customHeight="1" thickBot="1">
      <c r="A146" s="199"/>
      <c r="B146" s="386"/>
      <c r="C146" s="408"/>
      <c r="D146" s="409"/>
      <c r="E146" s="386"/>
      <c r="F146" s="386"/>
      <c r="G146" s="386"/>
      <c r="H146" s="386"/>
      <c r="I146" s="391"/>
      <c r="J146" s="392"/>
      <c r="K146" s="393"/>
      <c r="L146" s="398"/>
      <c r="M146" s="391"/>
      <c r="N146" s="393"/>
      <c r="O146" s="383"/>
      <c r="P146" s="402"/>
      <c r="Q146" s="403"/>
      <c r="R146" s="386"/>
      <c r="S146" s="386"/>
      <c r="T146" s="386"/>
      <c r="U146" s="383"/>
      <c r="V146" s="383"/>
      <c r="W146" s="380"/>
      <c r="X146" s="380"/>
      <c r="Y146" s="383"/>
      <c r="Z146" s="203" t="s">
        <v>501</v>
      </c>
      <c r="AA146" s="204" t="s">
        <v>488</v>
      </c>
      <c r="AB146" s="208" t="s">
        <v>500</v>
      </c>
      <c r="AC146" s="377"/>
      <c r="AE146" s="222" t="s">
        <v>501</v>
      </c>
      <c r="AF146" s="223" t="s">
        <v>488</v>
      </c>
      <c r="AG146" s="224" t="s">
        <v>500</v>
      </c>
      <c r="AH146" s="431"/>
      <c r="AJ146" s="363"/>
    </row>
    <row r="147" spans="1:36" ht="39.950000000000003" customHeight="1" thickBot="1">
      <c r="A147" s="199"/>
      <c r="B147" s="386"/>
      <c r="C147" s="408"/>
      <c r="D147" s="409"/>
      <c r="E147" s="386"/>
      <c r="F147" s="386"/>
      <c r="G147" s="386"/>
      <c r="H147" s="386"/>
      <c r="I147" s="391"/>
      <c r="J147" s="392"/>
      <c r="K147" s="393"/>
      <c r="L147" s="398"/>
      <c r="M147" s="391"/>
      <c r="N147" s="393"/>
      <c r="O147" s="383"/>
      <c r="P147" s="402"/>
      <c r="Q147" s="403"/>
      <c r="R147" s="386"/>
      <c r="S147" s="386"/>
      <c r="T147" s="386"/>
      <c r="U147" s="383"/>
      <c r="V147" s="383"/>
      <c r="W147" s="380"/>
      <c r="X147" s="380"/>
      <c r="Y147" s="383"/>
      <c r="Z147" s="203" t="s">
        <v>501</v>
      </c>
      <c r="AA147" s="204" t="s">
        <v>490</v>
      </c>
      <c r="AB147" s="208" t="s">
        <v>500</v>
      </c>
      <c r="AC147" s="377"/>
      <c r="AE147" s="222" t="s">
        <v>501</v>
      </c>
      <c r="AF147" s="223" t="s">
        <v>490</v>
      </c>
      <c r="AG147" s="224" t="s">
        <v>500</v>
      </c>
      <c r="AH147" s="431"/>
      <c r="AJ147" s="363"/>
    </row>
    <row r="148" spans="1:36" ht="39.950000000000003" customHeight="1" thickBot="1">
      <c r="A148" s="199"/>
      <c r="B148" s="387"/>
      <c r="C148" s="410"/>
      <c r="D148" s="411"/>
      <c r="E148" s="387"/>
      <c r="F148" s="387"/>
      <c r="G148" s="387"/>
      <c r="H148" s="387"/>
      <c r="I148" s="394"/>
      <c r="J148" s="395"/>
      <c r="K148" s="396"/>
      <c r="L148" s="399"/>
      <c r="M148" s="394"/>
      <c r="N148" s="396"/>
      <c r="O148" s="384"/>
      <c r="P148" s="404"/>
      <c r="Q148" s="405"/>
      <c r="R148" s="387"/>
      <c r="S148" s="387"/>
      <c r="T148" s="387"/>
      <c r="U148" s="384"/>
      <c r="V148" s="384"/>
      <c r="W148" s="381"/>
      <c r="X148" s="381"/>
      <c r="Y148" s="384"/>
      <c r="Z148" s="203" t="s">
        <v>501</v>
      </c>
      <c r="AA148" s="204" t="s">
        <v>492</v>
      </c>
      <c r="AB148" s="208" t="s">
        <v>500</v>
      </c>
      <c r="AC148" s="378"/>
      <c r="AE148" s="222" t="s">
        <v>501</v>
      </c>
      <c r="AF148" s="223" t="s">
        <v>492</v>
      </c>
      <c r="AG148" s="224" t="s">
        <v>500</v>
      </c>
      <c r="AH148" s="432"/>
      <c r="AJ148" s="363"/>
    </row>
    <row r="149" spans="1:36" ht="20.100000000000001" customHeight="1" thickBot="1">
      <c r="A149" s="199"/>
      <c r="B149" s="385" t="s">
        <v>464</v>
      </c>
      <c r="C149" s="388" t="s">
        <v>553</v>
      </c>
      <c r="D149" s="390"/>
      <c r="E149" s="385" t="s">
        <v>554</v>
      </c>
      <c r="F149" s="385" t="s">
        <v>467</v>
      </c>
      <c r="G149" s="385" t="s">
        <v>822</v>
      </c>
      <c r="H149" s="385" t="s">
        <v>468</v>
      </c>
      <c r="I149" s="388" t="s">
        <v>469</v>
      </c>
      <c r="J149" s="389"/>
      <c r="K149" s="390"/>
      <c r="L149" s="397" t="s">
        <v>470</v>
      </c>
      <c r="M149" s="388" t="s">
        <v>471</v>
      </c>
      <c r="N149" s="390"/>
      <c r="O149" s="382" t="s">
        <v>472</v>
      </c>
      <c r="P149" s="412" t="s">
        <v>473</v>
      </c>
      <c r="Q149" s="413"/>
      <c r="R149" s="385" t="s">
        <v>474</v>
      </c>
      <c r="S149" s="385" t="s">
        <v>541</v>
      </c>
      <c r="T149" s="385" t="s">
        <v>476</v>
      </c>
      <c r="U149" s="382" t="s">
        <v>477</v>
      </c>
      <c r="V149" s="382">
        <v>100</v>
      </c>
      <c r="W149" s="379" t="s">
        <v>478</v>
      </c>
      <c r="X149" s="379" t="s">
        <v>429</v>
      </c>
      <c r="Y149" s="382" t="s">
        <v>477</v>
      </c>
      <c r="Z149" s="202" t="s">
        <v>479</v>
      </c>
      <c r="AA149" s="202" t="s">
        <v>480</v>
      </c>
      <c r="AB149" s="206" t="s">
        <v>481</v>
      </c>
      <c r="AC149" s="199"/>
      <c r="AE149" s="202" t="s">
        <v>479</v>
      </c>
      <c r="AF149" s="202" t="s">
        <v>480</v>
      </c>
      <c r="AG149" s="206" t="s">
        <v>481</v>
      </c>
      <c r="AH149" s="199"/>
    </row>
    <row r="150" spans="1:36" ht="57.95" customHeight="1" thickBot="1">
      <c r="A150" s="199"/>
      <c r="B150" s="386"/>
      <c r="C150" s="391"/>
      <c r="D150" s="393"/>
      <c r="E150" s="386"/>
      <c r="F150" s="386"/>
      <c r="G150" s="386"/>
      <c r="H150" s="386"/>
      <c r="I150" s="391"/>
      <c r="J150" s="392"/>
      <c r="K150" s="393"/>
      <c r="L150" s="398"/>
      <c r="M150" s="391"/>
      <c r="N150" s="393"/>
      <c r="O150" s="383"/>
      <c r="P150" s="414"/>
      <c r="Q150" s="415"/>
      <c r="R150" s="386"/>
      <c r="S150" s="386"/>
      <c r="T150" s="386"/>
      <c r="U150" s="383"/>
      <c r="V150" s="383"/>
      <c r="W150" s="380"/>
      <c r="X150" s="380"/>
      <c r="Y150" s="383"/>
      <c r="Z150" s="203" t="s">
        <v>477</v>
      </c>
      <c r="AA150" s="204" t="s">
        <v>482</v>
      </c>
      <c r="AB150" s="208" t="s">
        <v>506</v>
      </c>
      <c r="AC150" s="373">
        <v>1</v>
      </c>
      <c r="AE150" s="222" t="s">
        <v>477</v>
      </c>
      <c r="AF150" s="223" t="s">
        <v>482</v>
      </c>
      <c r="AG150" s="224"/>
      <c r="AH150" s="430">
        <v>1</v>
      </c>
      <c r="AJ150" s="362" t="s">
        <v>719</v>
      </c>
    </row>
    <row r="151" spans="1:36" ht="39.950000000000003" customHeight="1" thickBot="1">
      <c r="A151" s="199"/>
      <c r="B151" s="386"/>
      <c r="C151" s="391"/>
      <c r="D151" s="393"/>
      <c r="E151" s="386"/>
      <c r="F151" s="386"/>
      <c r="G151" s="386"/>
      <c r="H151" s="386"/>
      <c r="I151" s="391"/>
      <c r="J151" s="392"/>
      <c r="K151" s="393"/>
      <c r="L151" s="398"/>
      <c r="M151" s="391"/>
      <c r="N151" s="393"/>
      <c r="O151" s="383"/>
      <c r="P151" s="414"/>
      <c r="Q151" s="415"/>
      <c r="R151" s="386"/>
      <c r="S151" s="386"/>
      <c r="T151" s="386"/>
      <c r="U151" s="383"/>
      <c r="V151" s="383"/>
      <c r="W151" s="380"/>
      <c r="X151" s="380"/>
      <c r="Y151" s="383"/>
      <c r="Z151" s="203" t="s">
        <v>477</v>
      </c>
      <c r="AA151" s="204" t="s">
        <v>484</v>
      </c>
      <c r="AB151" s="208" t="s">
        <v>514</v>
      </c>
      <c r="AC151" s="374"/>
      <c r="AE151" s="222" t="s">
        <v>477</v>
      </c>
      <c r="AF151" s="223" t="s">
        <v>484</v>
      </c>
      <c r="AG151" s="224"/>
      <c r="AH151" s="431"/>
      <c r="AJ151" s="363"/>
    </row>
    <row r="152" spans="1:36" ht="39.950000000000003" customHeight="1" thickBot="1">
      <c r="A152" s="199"/>
      <c r="B152" s="386"/>
      <c r="C152" s="391"/>
      <c r="D152" s="393"/>
      <c r="E152" s="386"/>
      <c r="F152" s="386"/>
      <c r="G152" s="386"/>
      <c r="H152" s="386"/>
      <c r="I152" s="391"/>
      <c r="J152" s="392"/>
      <c r="K152" s="393"/>
      <c r="L152" s="398"/>
      <c r="M152" s="391"/>
      <c r="N152" s="393"/>
      <c r="O152" s="383"/>
      <c r="P152" s="414"/>
      <c r="Q152" s="415"/>
      <c r="R152" s="386"/>
      <c r="S152" s="386"/>
      <c r="T152" s="386"/>
      <c r="U152" s="383"/>
      <c r="V152" s="383"/>
      <c r="W152" s="380"/>
      <c r="X152" s="380"/>
      <c r="Y152" s="383"/>
      <c r="Z152" s="203" t="s">
        <v>477</v>
      </c>
      <c r="AA152" s="204" t="s">
        <v>486</v>
      </c>
      <c r="AB152" s="208" t="s">
        <v>555</v>
      </c>
      <c r="AC152" s="374"/>
      <c r="AE152" s="222" t="s">
        <v>477</v>
      </c>
      <c r="AF152" s="223" t="s">
        <v>486</v>
      </c>
      <c r="AG152" s="224"/>
      <c r="AH152" s="431"/>
      <c r="AJ152" s="363"/>
    </row>
    <row r="153" spans="1:36" ht="39.950000000000003" customHeight="1" thickBot="1">
      <c r="A153" s="199"/>
      <c r="B153" s="386"/>
      <c r="C153" s="391"/>
      <c r="D153" s="393"/>
      <c r="E153" s="386"/>
      <c r="F153" s="386"/>
      <c r="G153" s="386"/>
      <c r="H153" s="386"/>
      <c r="I153" s="391"/>
      <c r="J153" s="392"/>
      <c r="K153" s="393"/>
      <c r="L153" s="398"/>
      <c r="M153" s="391"/>
      <c r="N153" s="393"/>
      <c r="O153" s="383"/>
      <c r="P153" s="414"/>
      <c r="Q153" s="415"/>
      <c r="R153" s="386"/>
      <c r="S153" s="386"/>
      <c r="T153" s="386"/>
      <c r="U153" s="383"/>
      <c r="V153" s="383"/>
      <c r="W153" s="380"/>
      <c r="X153" s="380"/>
      <c r="Y153" s="383"/>
      <c r="Z153" s="203" t="s">
        <v>477</v>
      </c>
      <c r="AA153" s="204" t="s">
        <v>488</v>
      </c>
      <c r="AB153" s="208" t="s">
        <v>489</v>
      </c>
      <c r="AC153" s="374"/>
      <c r="AE153" s="222" t="s">
        <v>477</v>
      </c>
      <c r="AF153" s="223" t="s">
        <v>488</v>
      </c>
      <c r="AG153" s="224"/>
      <c r="AH153" s="431"/>
      <c r="AJ153" s="363"/>
    </row>
    <row r="154" spans="1:36" ht="39.950000000000003" customHeight="1" thickBot="1">
      <c r="A154" s="199"/>
      <c r="B154" s="386"/>
      <c r="C154" s="391"/>
      <c r="D154" s="393"/>
      <c r="E154" s="386"/>
      <c r="F154" s="386"/>
      <c r="G154" s="386"/>
      <c r="H154" s="386"/>
      <c r="I154" s="391"/>
      <c r="J154" s="392"/>
      <c r="K154" s="393"/>
      <c r="L154" s="398"/>
      <c r="M154" s="391"/>
      <c r="N154" s="393"/>
      <c r="O154" s="383"/>
      <c r="P154" s="414"/>
      <c r="Q154" s="415"/>
      <c r="R154" s="386"/>
      <c r="S154" s="386"/>
      <c r="T154" s="386"/>
      <c r="U154" s="383"/>
      <c r="V154" s="383"/>
      <c r="W154" s="380"/>
      <c r="X154" s="380"/>
      <c r="Y154" s="383"/>
      <c r="Z154" s="203" t="s">
        <v>477</v>
      </c>
      <c r="AA154" s="204" t="s">
        <v>490</v>
      </c>
      <c r="AB154" s="208" t="s">
        <v>491</v>
      </c>
      <c r="AC154" s="374"/>
      <c r="AE154" s="222" t="s">
        <v>477</v>
      </c>
      <c r="AF154" s="223" t="s">
        <v>490</v>
      </c>
      <c r="AG154" s="224"/>
      <c r="AH154" s="431"/>
      <c r="AJ154" s="363"/>
    </row>
    <row r="155" spans="1:36" ht="39.950000000000003" customHeight="1" thickBot="1">
      <c r="A155" s="199"/>
      <c r="B155" s="387"/>
      <c r="C155" s="394"/>
      <c r="D155" s="396"/>
      <c r="E155" s="387"/>
      <c r="F155" s="387"/>
      <c r="G155" s="387"/>
      <c r="H155" s="387"/>
      <c r="I155" s="394"/>
      <c r="J155" s="395"/>
      <c r="K155" s="396"/>
      <c r="L155" s="399"/>
      <c r="M155" s="394"/>
      <c r="N155" s="396"/>
      <c r="O155" s="384"/>
      <c r="P155" s="416"/>
      <c r="Q155" s="417"/>
      <c r="R155" s="387"/>
      <c r="S155" s="387"/>
      <c r="T155" s="387"/>
      <c r="U155" s="384"/>
      <c r="V155" s="384"/>
      <c r="W155" s="381"/>
      <c r="X155" s="381"/>
      <c r="Y155" s="384"/>
      <c r="Z155" s="203" t="s">
        <v>477</v>
      </c>
      <c r="AA155" s="204" t="s">
        <v>492</v>
      </c>
      <c r="AB155" s="208" t="s">
        <v>493</v>
      </c>
      <c r="AC155" s="375"/>
      <c r="AE155" s="222" t="s">
        <v>477</v>
      </c>
      <c r="AF155" s="223" t="s">
        <v>492</v>
      </c>
      <c r="AG155" s="224"/>
      <c r="AH155" s="432"/>
      <c r="AJ155" s="363"/>
    </row>
    <row r="156" spans="1:36" ht="20.100000000000001" customHeight="1" thickBot="1">
      <c r="A156" s="199"/>
      <c r="B156" s="385" t="s">
        <v>464</v>
      </c>
      <c r="C156" s="406" t="s">
        <v>556</v>
      </c>
      <c r="D156" s="407"/>
      <c r="E156" s="385" t="s">
        <v>557</v>
      </c>
      <c r="F156" s="385" t="s">
        <v>467</v>
      </c>
      <c r="G156" s="385" t="s">
        <v>830</v>
      </c>
      <c r="H156" s="385" t="s">
        <v>558</v>
      </c>
      <c r="I156" s="388" t="s">
        <v>559</v>
      </c>
      <c r="J156" s="389"/>
      <c r="K156" s="390"/>
      <c r="L156" s="397" t="s">
        <v>470</v>
      </c>
      <c r="M156" s="388" t="s">
        <v>522</v>
      </c>
      <c r="N156" s="390"/>
      <c r="O156" s="382" t="s">
        <v>498</v>
      </c>
      <c r="P156" s="400" t="s">
        <v>549</v>
      </c>
      <c r="Q156" s="401"/>
      <c r="R156" s="385" t="s">
        <v>500</v>
      </c>
      <c r="S156" s="385" t="s">
        <v>541</v>
      </c>
      <c r="T156" s="385" t="s">
        <v>500</v>
      </c>
      <c r="U156" s="382" t="s">
        <v>477</v>
      </c>
      <c r="V156" s="382">
        <v>20</v>
      </c>
      <c r="W156" s="379" t="s">
        <v>829</v>
      </c>
      <c r="X156" s="379" t="s">
        <v>429</v>
      </c>
      <c r="Y156" s="382" t="s">
        <v>477</v>
      </c>
      <c r="Z156" s="202" t="s">
        <v>479</v>
      </c>
      <c r="AA156" s="202" t="s">
        <v>480</v>
      </c>
      <c r="AB156" s="206" t="s">
        <v>481</v>
      </c>
      <c r="AC156" s="199"/>
      <c r="AE156" s="202" t="s">
        <v>479</v>
      </c>
      <c r="AF156" s="202" t="s">
        <v>480</v>
      </c>
      <c r="AG156" s="206" t="s">
        <v>481</v>
      </c>
      <c r="AH156" s="199"/>
    </row>
    <row r="157" spans="1:36" ht="93" customHeight="1" thickBot="1">
      <c r="A157" s="199"/>
      <c r="B157" s="386"/>
      <c r="C157" s="408"/>
      <c r="D157" s="409"/>
      <c r="E157" s="386"/>
      <c r="F157" s="386"/>
      <c r="G157" s="386"/>
      <c r="H157" s="386"/>
      <c r="I157" s="391"/>
      <c r="J157" s="392"/>
      <c r="K157" s="393"/>
      <c r="L157" s="398"/>
      <c r="M157" s="391"/>
      <c r="N157" s="393"/>
      <c r="O157" s="383"/>
      <c r="P157" s="402"/>
      <c r="Q157" s="403"/>
      <c r="R157" s="386"/>
      <c r="S157" s="386"/>
      <c r="T157" s="386"/>
      <c r="U157" s="383"/>
      <c r="V157" s="383"/>
      <c r="W157" s="380"/>
      <c r="X157" s="380"/>
      <c r="Y157" s="383"/>
      <c r="Z157" s="203" t="s">
        <v>477</v>
      </c>
      <c r="AA157" s="204" t="s">
        <v>482</v>
      </c>
      <c r="AB157" s="208" t="s">
        <v>505</v>
      </c>
      <c r="AC157" s="376">
        <v>0</v>
      </c>
      <c r="AE157" s="222" t="s">
        <v>477</v>
      </c>
      <c r="AF157" s="223" t="s">
        <v>482</v>
      </c>
      <c r="AG157" s="224"/>
      <c r="AH157" s="430">
        <v>0</v>
      </c>
      <c r="AJ157" s="362" t="s">
        <v>839</v>
      </c>
    </row>
    <row r="158" spans="1:36" ht="39.950000000000003" customHeight="1" thickBot="1">
      <c r="A158" s="199"/>
      <c r="B158" s="386"/>
      <c r="C158" s="408"/>
      <c r="D158" s="409"/>
      <c r="E158" s="386"/>
      <c r="F158" s="386"/>
      <c r="G158" s="386"/>
      <c r="H158" s="386"/>
      <c r="I158" s="391"/>
      <c r="J158" s="392"/>
      <c r="K158" s="393"/>
      <c r="L158" s="398"/>
      <c r="M158" s="391"/>
      <c r="N158" s="393"/>
      <c r="O158" s="383"/>
      <c r="P158" s="402"/>
      <c r="Q158" s="403"/>
      <c r="R158" s="386"/>
      <c r="S158" s="386"/>
      <c r="T158" s="386"/>
      <c r="U158" s="383"/>
      <c r="V158" s="383"/>
      <c r="W158" s="380"/>
      <c r="X158" s="380"/>
      <c r="Y158" s="383"/>
      <c r="Z158" s="203" t="s">
        <v>501</v>
      </c>
      <c r="AA158" s="204" t="s">
        <v>484</v>
      </c>
      <c r="AB158" s="208" t="s">
        <v>500</v>
      </c>
      <c r="AC158" s="377"/>
      <c r="AE158" s="222" t="s">
        <v>501</v>
      </c>
      <c r="AF158" s="223" t="s">
        <v>484</v>
      </c>
      <c r="AG158" s="224" t="s">
        <v>500</v>
      </c>
      <c r="AH158" s="431"/>
      <c r="AJ158" s="363"/>
    </row>
    <row r="159" spans="1:36" ht="39.950000000000003" customHeight="1" thickBot="1">
      <c r="A159" s="199"/>
      <c r="B159" s="386"/>
      <c r="C159" s="408"/>
      <c r="D159" s="409"/>
      <c r="E159" s="386"/>
      <c r="F159" s="386"/>
      <c r="G159" s="386"/>
      <c r="H159" s="386"/>
      <c r="I159" s="391"/>
      <c r="J159" s="392"/>
      <c r="K159" s="393"/>
      <c r="L159" s="398"/>
      <c r="M159" s="391"/>
      <c r="N159" s="393"/>
      <c r="O159" s="383"/>
      <c r="P159" s="402"/>
      <c r="Q159" s="403"/>
      <c r="R159" s="386"/>
      <c r="S159" s="386"/>
      <c r="T159" s="386"/>
      <c r="U159" s="383"/>
      <c r="V159" s="383"/>
      <c r="W159" s="380"/>
      <c r="X159" s="380"/>
      <c r="Y159" s="383"/>
      <c r="Z159" s="203" t="s">
        <v>501</v>
      </c>
      <c r="AA159" s="204" t="s">
        <v>486</v>
      </c>
      <c r="AB159" s="208" t="s">
        <v>500</v>
      </c>
      <c r="AC159" s="377"/>
      <c r="AE159" s="222" t="s">
        <v>501</v>
      </c>
      <c r="AF159" s="223" t="s">
        <v>486</v>
      </c>
      <c r="AG159" s="224" t="s">
        <v>500</v>
      </c>
      <c r="AH159" s="431"/>
      <c r="AJ159" s="363"/>
    </row>
    <row r="160" spans="1:36" ht="39.950000000000003" customHeight="1" thickBot="1">
      <c r="A160" s="199"/>
      <c r="B160" s="386"/>
      <c r="C160" s="408"/>
      <c r="D160" s="409"/>
      <c r="E160" s="386"/>
      <c r="F160" s="386"/>
      <c r="G160" s="386"/>
      <c r="H160" s="386"/>
      <c r="I160" s="391"/>
      <c r="J160" s="392"/>
      <c r="K160" s="393"/>
      <c r="L160" s="398"/>
      <c r="M160" s="391"/>
      <c r="N160" s="393"/>
      <c r="O160" s="383"/>
      <c r="P160" s="402"/>
      <c r="Q160" s="403"/>
      <c r="R160" s="386"/>
      <c r="S160" s="386"/>
      <c r="T160" s="386"/>
      <c r="U160" s="383"/>
      <c r="V160" s="383"/>
      <c r="W160" s="380"/>
      <c r="X160" s="380"/>
      <c r="Y160" s="383"/>
      <c r="Z160" s="203" t="s">
        <v>501</v>
      </c>
      <c r="AA160" s="204" t="s">
        <v>488</v>
      </c>
      <c r="AB160" s="208" t="s">
        <v>500</v>
      </c>
      <c r="AC160" s="377"/>
      <c r="AE160" s="222" t="s">
        <v>501</v>
      </c>
      <c r="AF160" s="223" t="s">
        <v>488</v>
      </c>
      <c r="AG160" s="224" t="s">
        <v>500</v>
      </c>
      <c r="AH160" s="431"/>
      <c r="AJ160" s="363"/>
    </row>
    <row r="161" spans="1:36" ht="39.950000000000003" customHeight="1" thickBot="1">
      <c r="A161" s="199"/>
      <c r="B161" s="386"/>
      <c r="C161" s="408"/>
      <c r="D161" s="409"/>
      <c r="E161" s="386"/>
      <c r="F161" s="386"/>
      <c r="G161" s="386"/>
      <c r="H161" s="386"/>
      <c r="I161" s="391"/>
      <c r="J161" s="392"/>
      <c r="K161" s="393"/>
      <c r="L161" s="398"/>
      <c r="M161" s="391"/>
      <c r="N161" s="393"/>
      <c r="O161" s="383"/>
      <c r="P161" s="402"/>
      <c r="Q161" s="403"/>
      <c r="R161" s="386"/>
      <c r="S161" s="386"/>
      <c r="T161" s="386"/>
      <c r="U161" s="383"/>
      <c r="V161" s="383"/>
      <c r="W161" s="380"/>
      <c r="X161" s="380"/>
      <c r="Y161" s="383"/>
      <c r="Z161" s="203" t="s">
        <v>501</v>
      </c>
      <c r="AA161" s="204" t="s">
        <v>490</v>
      </c>
      <c r="AB161" s="208" t="s">
        <v>500</v>
      </c>
      <c r="AC161" s="377"/>
      <c r="AE161" s="222" t="s">
        <v>501</v>
      </c>
      <c r="AF161" s="223" t="s">
        <v>490</v>
      </c>
      <c r="AG161" s="224" t="s">
        <v>500</v>
      </c>
      <c r="AH161" s="431"/>
      <c r="AJ161" s="363"/>
    </row>
    <row r="162" spans="1:36" ht="39.950000000000003" customHeight="1" thickBot="1">
      <c r="A162" s="199"/>
      <c r="B162" s="387"/>
      <c r="C162" s="410"/>
      <c r="D162" s="411"/>
      <c r="E162" s="387"/>
      <c r="F162" s="387"/>
      <c r="G162" s="387"/>
      <c r="H162" s="387"/>
      <c r="I162" s="394"/>
      <c r="J162" s="395"/>
      <c r="K162" s="396"/>
      <c r="L162" s="399"/>
      <c r="M162" s="394"/>
      <c r="N162" s="396"/>
      <c r="O162" s="384"/>
      <c r="P162" s="404"/>
      <c r="Q162" s="405"/>
      <c r="R162" s="387"/>
      <c r="S162" s="387"/>
      <c r="T162" s="387"/>
      <c r="U162" s="384"/>
      <c r="V162" s="384"/>
      <c r="W162" s="381"/>
      <c r="X162" s="381"/>
      <c r="Y162" s="384"/>
      <c r="Z162" s="203" t="s">
        <v>501</v>
      </c>
      <c r="AA162" s="204" t="s">
        <v>492</v>
      </c>
      <c r="AB162" s="208" t="s">
        <v>500</v>
      </c>
      <c r="AC162" s="378"/>
      <c r="AE162" s="222" t="s">
        <v>501</v>
      </c>
      <c r="AF162" s="223" t="s">
        <v>492</v>
      </c>
      <c r="AG162" s="224" t="s">
        <v>500</v>
      </c>
      <c r="AH162" s="432"/>
      <c r="AJ162" s="363"/>
    </row>
    <row r="163" spans="1:36" ht="20.100000000000001" customHeight="1" thickBot="1">
      <c r="A163" s="199"/>
      <c r="B163" s="385" t="s">
        <v>464</v>
      </c>
      <c r="C163" s="406" t="s">
        <v>560</v>
      </c>
      <c r="D163" s="407"/>
      <c r="E163" s="385" t="s">
        <v>561</v>
      </c>
      <c r="F163" s="385" t="s">
        <v>467</v>
      </c>
      <c r="G163" s="385" t="s">
        <v>562</v>
      </c>
      <c r="H163" s="385" t="s">
        <v>563</v>
      </c>
      <c r="I163" s="388" t="s">
        <v>564</v>
      </c>
      <c r="J163" s="389"/>
      <c r="K163" s="390"/>
      <c r="L163" s="397" t="s">
        <v>470</v>
      </c>
      <c r="M163" s="388" t="s">
        <v>565</v>
      </c>
      <c r="N163" s="390"/>
      <c r="O163" s="382" t="s">
        <v>498</v>
      </c>
      <c r="P163" s="400" t="s">
        <v>499</v>
      </c>
      <c r="Q163" s="401"/>
      <c r="R163" s="385" t="s">
        <v>500</v>
      </c>
      <c r="S163" s="385" t="s">
        <v>518</v>
      </c>
      <c r="T163" s="385" t="s">
        <v>500</v>
      </c>
      <c r="U163" s="382" t="s">
        <v>477</v>
      </c>
      <c r="V163" s="382">
        <v>90</v>
      </c>
      <c r="W163" s="379" t="s">
        <v>566</v>
      </c>
      <c r="X163" s="379" t="s">
        <v>429</v>
      </c>
      <c r="Y163" s="382" t="s">
        <v>477</v>
      </c>
      <c r="Z163" s="202" t="s">
        <v>479</v>
      </c>
      <c r="AA163" s="202" t="s">
        <v>480</v>
      </c>
      <c r="AB163" s="206" t="s">
        <v>481</v>
      </c>
      <c r="AC163" s="199"/>
      <c r="AE163" s="202" t="s">
        <v>479</v>
      </c>
      <c r="AF163" s="202" t="s">
        <v>480</v>
      </c>
      <c r="AG163" s="206" t="s">
        <v>481</v>
      </c>
      <c r="AH163" s="199"/>
    </row>
    <row r="164" spans="1:36" ht="39.950000000000003" customHeight="1" thickBot="1">
      <c r="A164" s="199"/>
      <c r="B164" s="386"/>
      <c r="C164" s="408"/>
      <c r="D164" s="409"/>
      <c r="E164" s="386"/>
      <c r="F164" s="386"/>
      <c r="G164" s="386"/>
      <c r="H164" s="386"/>
      <c r="I164" s="391"/>
      <c r="J164" s="392"/>
      <c r="K164" s="393"/>
      <c r="L164" s="398"/>
      <c r="M164" s="391"/>
      <c r="N164" s="393"/>
      <c r="O164" s="383"/>
      <c r="P164" s="402"/>
      <c r="Q164" s="403"/>
      <c r="R164" s="386"/>
      <c r="S164" s="386"/>
      <c r="T164" s="386"/>
      <c r="U164" s="383"/>
      <c r="V164" s="383"/>
      <c r="W164" s="380"/>
      <c r="X164" s="380"/>
      <c r="Y164" s="383"/>
      <c r="Z164" s="203" t="s">
        <v>477</v>
      </c>
      <c r="AA164" s="204" t="s">
        <v>482</v>
      </c>
      <c r="AB164" s="208" t="s">
        <v>567</v>
      </c>
      <c r="AC164" s="376">
        <v>0</v>
      </c>
      <c r="AE164" s="222" t="s">
        <v>477</v>
      </c>
      <c r="AF164" s="223" t="s">
        <v>482</v>
      </c>
      <c r="AG164" s="224"/>
      <c r="AH164" s="430">
        <v>0</v>
      </c>
      <c r="AJ164" s="362" t="s">
        <v>841</v>
      </c>
    </row>
    <row r="165" spans="1:36" ht="45.95" customHeight="1" thickBot="1">
      <c r="A165" s="199"/>
      <c r="B165" s="386"/>
      <c r="C165" s="408"/>
      <c r="D165" s="409"/>
      <c r="E165" s="386"/>
      <c r="F165" s="386"/>
      <c r="G165" s="386"/>
      <c r="H165" s="386"/>
      <c r="I165" s="391"/>
      <c r="J165" s="392"/>
      <c r="K165" s="393"/>
      <c r="L165" s="398"/>
      <c r="M165" s="391"/>
      <c r="N165" s="393"/>
      <c r="O165" s="383"/>
      <c r="P165" s="402"/>
      <c r="Q165" s="403"/>
      <c r="R165" s="386"/>
      <c r="S165" s="386"/>
      <c r="T165" s="386"/>
      <c r="U165" s="383"/>
      <c r="V165" s="383"/>
      <c r="W165" s="380"/>
      <c r="X165" s="380"/>
      <c r="Y165" s="383"/>
      <c r="Z165" s="203" t="s">
        <v>477</v>
      </c>
      <c r="AA165" s="204" t="s">
        <v>484</v>
      </c>
      <c r="AB165" s="208" t="s">
        <v>568</v>
      </c>
      <c r="AC165" s="377"/>
      <c r="AE165" s="222" t="s">
        <v>477</v>
      </c>
      <c r="AF165" s="223" t="s">
        <v>484</v>
      </c>
      <c r="AG165" s="224"/>
      <c r="AH165" s="431"/>
      <c r="AJ165" s="363"/>
    </row>
    <row r="166" spans="1:36" ht="39.950000000000003" customHeight="1" thickBot="1">
      <c r="A166" s="199"/>
      <c r="B166" s="386"/>
      <c r="C166" s="408"/>
      <c r="D166" s="409"/>
      <c r="E166" s="386"/>
      <c r="F166" s="386"/>
      <c r="G166" s="386"/>
      <c r="H166" s="386"/>
      <c r="I166" s="391"/>
      <c r="J166" s="392"/>
      <c r="K166" s="393"/>
      <c r="L166" s="398"/>
      <c r="M166" s="391"/>
      <c r="N166" s="393"/>
      <c r="O166" s="383"/>
      <c r="P166" s="402"/>
      <c r="Q166" s="403"/>
      <c r="R166" s="386"/>
      <c r="S166" s="386"/>
      <c r="T166" s="386"/>
      <c r="U166" s="383"/>
      <c r="V166" s="383"/>
      <c r="W166" s="380"/>
      <c r="X166" s="380"/>
      <c r="Y166" s="383"/>
      <c r="Z166" s="203" t="s">
        <v>501</v>
      </c>
      <c r="AA166" s="204" t="s">
        <v>486</v>
      </c>
      <c r="AB166" s="208" t="s">
        <v>500</v>
      </c>
      <c r="AC166" s="377"/>
      <c r="AE166" s="222" t="s">
        <v>501</v>
      </c>
      <c r="AF166" s="223" t="s">
        <v>486</v>
      </c>
      <c r="AG166" s="224"/>
      <c r="AH166" s="431"/>
      <c r="AJ166" s="363"/>
    </row>
    <row r="167" spans="1:36" ht="39.950000000000003" customHeight="1" thickBot="1">
      <c r="A167" s="199"/>
      <c r="B167" s="386"/>
      <c r="C167" s="408"/>
      <c r="D167" s="409"/>
      <c r="E167" s="386"/>
      <c r="F167" s="386"/>
      <c r="G167" s="386"/>
      <c r="H167" s="386"/>
      <c r="I167" s="391"/>
      <c r="J167" s="392"/>
      <c r="K167" s="393"/>
      <c r="L167" s="398"/>
      <c r="M167" s="391"/>
      <c r="N167" s="393"/>
      <c r="O167" s="383"/>
      <c r="P167" s="402"/>
      <c r="Q167" s="403"/>
      <c r="R167" s="386"/>
      <c r="S167" s="386"/>
      <c r="T167" s="386"/>
      <c r="U167" s="383"/>
      <c r="V167" s="383"/>
      <c r="W167" s="380"/>
      <c r="X167" s="380"/>
      <c r="Y167" s="383"/>
      <c r="Z167" s="203" t="s">
        <v>501</v>
      </c>
      <c r="AA167" s="204" t="s">
        <v>488</v>
      </c>
      <c r="AB167" s="208" t="s">
        <v>500</v>
      </c>
      <c r="AC167" s="377"/>
      <c r="AE167" s="222" t="s">
        <v>501</v>
      </c>
      <c r="AF167" s="223" t="s">
        <v>488</v>
      </c>
      <c r="AG167" s="224" t="s">
        <v>500</v>
      </c>
      <c r="AH167" s="431"/>
      <c r="AJ167" s="363"/>
    </row>
    <row r="168" spans="1:36" ht="39.950000000000003" customHeight="1" thickBot="1">
      <c r="A168" s="199"/>
      <c r="B168" s="386"/>
      <c r="C168" s="408"/>
      <c r="D168" s="409"/>
      <c r="E168" s="386"/>
      <c r="F168" s="386"/>
      <c r="G168" s="386"/>
      <c r="H168" s="386"/>
      <c r="I168" s="391"/>
      <c r="J168" s="392"/>
      <c r="K168" s="393"/>
      <c r="L168" s="398"/>
      <c r="M168" s="391"/>
      <c r="N168" s="393"/>
      <c r="O168" s="383"/>
      <c r="P168" s="402"/>
      <c r="Q168" s="403"/>
      <c r="R168" s="386"/>
      <c r="S168" s="386"/>
      <c r="T168" s="386"/>
      <c r="U168" s="383"/>
      <c r="V168" s="383"/>
      <c r="W168" s="380"/>
      <c r="X168" s="380"/>
      <c r="Y168" s="383"/>
      <c r="Z168" s="203" t="s">
        <v>501</v>
      </c>
      <c r="AA168" s="204" t="s">
        <v>490</v>
      </c>
      <c r="AB168" s="208" t="s">
        <v>500</v>
      </c>
      <c r="AC168" s="377"/>
      <c r="AE168" s="222" t="s">
        <v>501</v>
      </c>
      <c r="AF168" s="223" t="s">
        <v>490</v>
      </c>
      <c r="AG168" s="224" t="s">
        <v>500</v>
      </c>
      <c r="AH168" s="431"/>
      <c r="AJ168" s="363"/>
    </row>
    <row r="169" spans="1:36" ht="39.950000000000003" customHeight="1" thickBot="1">
      <c r="A169" s="199"/>
      <c r="B169" s="386"/>
      <c r="C169" s="408"/>
      <c r="D169" s="409"/>
      <c r="E169" s="386"/>
      <c r="F169" s="386"/>
      <c r="G169" s="386"/>
      <c r="H169" s="386"/>
      <c r="I169" s="391"/>
      <c r="J169" s="392"/>
      <c r="K169" s="393"/>
      <c r="L169" s="398"/>
      <c r="M169" s="391"/>
      <c r="N169" s="393"/>
      <c r="O169" s="383"/>
      <c r="P169" s="402"/>
      <c r="Q169" s="403"/>
      <c r="R169" s="386"/>
      <c r="S169" s="386"/>
      <c r="T169" s="386"/>
      <c r="U169" s="383"/>
      <c r="V169" s="383"/>
      <c r="W169" s="380"/>
      <c r="X169" s="380"/>
      <c r="Y169" s="383"/>
      <c r="Z169" s="203" t="s">
        <v>501</v>
      </c>
      <c r="AA169" s="204" t="s">
        <v>492</v>
      </c>
      <c r="AB169" s="208" t="s">
        <v>500</v>
      </c>
      <c r="AC169" s="378"/>
      <c r="AE169" s="222" t="s">
        <v>501</v>
      </c>
      <c r="AF169" s="223" t="s">
        <v>492</v>
      </c>
      <c r="AG169" s="224" t="s">
        <v>500</v>
      </c>
      <c r="AH169" s="432"/>
      <c r="AJ169" s="363"/>
    </row>
    <row r="170" spans="1:36" ht="12.95" customHeight="1" thickBot="1">
      <c r="A170" s="199"/>
      <c r="B170" s="387"/>
      <c r="C170" s="410"/>
      <c r="D170" s="411"/>
      <c r="E170" s="387"/>
      <c r="F170" s="387"/>
      <c r="G170" s="387"/>
      <c r="H170" s="387"/>
      <c r="I170" s="394"/>
      <c r="J170" s="395"/>
      <c r="K170" s="396"/>
      <c r="L170" s="399"/>
      <c r="M170" s="394"/>
      <c r="N170" s="396"/>
      <c r="O170" s="384"/>
      <c r="P170" s="404"/>
      <c r="Q170" s="405"/>
      <c r="R170" s="387"/>
      <c r="S170" s="387"/>
      <c r="T170" s="387"/>
      <c r="U170" s="384"/>
      <c r="V170" s="384"/>
      <c r="W170" s="381"/>
      <c r="X170" s="381"/>
      <c r="Y170" s="384"/>
      <c r="Z170" s="199"/>
      <c r="AA170" s="199"/>
      <c r="AB170" s="207"/>
      <c r="AC170" s="199"/>
      <c r="AE170" s="199"/>
      <c r="AF170" s="199"/>
      <c r="AG170" s="207"/>
      <c r="AH170" s="199"/>
    </row>
    <row r="171" spans="1:36" ht="20.100000000000001" customHeight="1" thickBot="1">
      <c r="A171" s="199"/>
      <c r="B171" s="385" t="s">
        <v>464</v>
      </c>
      <c r="C171" s="406" t="s">
        <v>569</v>
      </c>
      <c r="D171" s="407"/>
      <c r="E171" s="385" t="s">
        <v>570</v>
      </c>
      <c r="F171" s="385" t="s">
        <v>467</v>
      </c>
      <c r="G171" s="385" t="s">
        <v>571</v>
      </c>
      <c r="H171" s="385" t="s">
        <v>572</v>
      </c>
      <c r="I171" s="388" t="s">
        <v>573</v>
      </c>
      <c r="J171" s="389"/>
      <c r="K171" s="390"/>
      <c r="L171" s="397" t="s">
        <v>574</v>
      </c>
      <c r="M171" s="388" t="s">
        <v>575</v>
      </c>
      <c r="N171" s="390"/>
      <c r="O171" s="382" t="s">
        <v>576</v>
      </c>
      <c r="P171" s="412" t="s">
        <v>473</v>
      </c>
      <c r="Q171" s="413"/>
      <c r="R171" s="385" t="s">
        <v>500</v>
      </c>
      <c r="S171" s="385" t="s">
        <v>475</v>
      </c>
      <c r="T171" s="385" t="s">
        <v>577</v>
      </c>
      <c r="U171" s="382" t="s">
        <v>477</v>
      </c>
      <c r="V171" s="418">
        <v>75</v>
      </c>
      <c r="W171" s="379" t="s">
        <v>831</v>
      </c>
      <c r="X171" s="379" t="s">
        <v>429</v>
      </c>
      <c r="Y171" s="382" t="s">
        <v>477</v>
      </c>
      <c r="Z171" s="202" t="s">
        <v>479</v>
      </c>
      <c r="AA171" s="202" t="s">
        <v>480</v>
      </c>
      <c r="AB171" s="206" t="s">
        <v>481</v>
      </c>
      <c r="AC171" s="199"/>
      <c r="AE171" s="202" t="s">
        <v>479</v>
      </c>
      <c r="AF171" s="202" t="s">
        <v>480</v>
      </c>
      <c r="AG171" s="206" t="s">
        <v>481</v>
      </c>
      <c r="AH171" s="199"/>
    </row>
    <row r="172" spans="1:36" ht="39.950000000000003" customHeight="1" thickBot="1">
      <c r="A172" s="199"/>
      <c r="B172" s="386"/>
      <c r="C172" s="408"/>
      <c r="D172" s="409"/>
      <c r="E172" s="386"/>
      <c r="F172" s="386"/>
      <c r="G172" s="386"/>
      <c r="H172" s="386"/>
      <c r="I172" s="391"/>
      <c r="J172" s="392"/>
      <c r="K172" s="393"/>
      <c r="L172" s="398"/>
      <c r="M172" s="391"/>
      <c r="N172" s="393"/>
      <c r="O172" s="383"/>
      <c r="P172" s="414"/>
      <c r="Q172" s="415"/>
      <c r="R172" s="386"/>
      <c r="S172" s="386"/>
      <c r="T172" s="386"/>
      <c r="U172" s="383"/>
      <c r="V172" s="383"/>
      <c r="W172" s="380"/>
      <c r="X172" s="380"/>
      <c r="Y172" s="383"/>
      <c r="Z172" s="203" t="s">
        <v>477</v>
      </c>
      <c r="AA172" s="204" t="s">
        <v>482</v>
      </c>
      <c r="AB172" s="208" t="s">
        <v>578</v>
      </c>
      <c r="AC172" s="376">
        <v>0</v>
      </c>
      <c r="AE172" s="222" t="s">
        <v>477</v>
      </c>
      <c r="AF172" s="223" t="s">
        <v>482</v>
      </c>
      <c r="AG172" s="224"/>
      <c r="AH172" s="430">
        <v>0</v>
      </c>
      <c r="AJ172" s="362" t="s">
        <v>842</v>
      </c>
    </row>
    <row r="173" spans="1:36" ht="39.950000000000003" customHeight="1" thickBot="1">
      <c r="A173" s="199"/>
      <c r="B173" s="386"/>
      <c r="C173" s="408"/>
      <c r="D173" s="409"/>
      <c r="E173" s="386"/>
      <c r="F173" s="386"/>
      <c r="G173" s="386"/>
      <c r="H173" s="386"/>
      <c r="I173" s="391"/>
      <c r="J173" s="392"/>
      <c r="K173" s="393"/>
      <c r="L173" s="398"/>
      <c r="M173" s="391"/>
      <c r="N173" s="393"/>
      <c r="O173" s="383"/>
      <c r="P173" s="414"/>
      <c r="Q173" s="415"/>
      <c r="R173" s="386"/>
      <c r="S173" s="386"/>
      <c r="T173" s="386"/>
      <c r="U173" s="383"/>
      <c r="V173" s="383"/>
      <c r="W173" s="380"/>
      <c r="X173" s="380"/>
      <c r="Y173" s="383"/>
      <c r="Z173" s="203" t="s">
        <v>477</v>
      </c>
      <c r="AA173" s="204" t="s">
        <v>484</v>
      </c>
      <c r="AB173" s="208" t="s">
        <v>579</v>
      </c>
      <c r="AC173" s="377"/>
      <c r="AE173" s="222" t="s">
        <v>477</v>
      </c>
      <c r="AF173" s="223" t="s">
        <v>484</v>
      </c>
      <c r="AG173" s="224"/>
      <c r="AH173" s="431"/>
      <c r="AJ173" s="363"/>
    </row>
    <row r="174" spans="1:36" ht="93" customHeight="1" thickBot="1">
      <c r="A174" s="199"/>
      <c r="B174" s="386"/>
      <c r="C174" s="408"/>
      <c r="D174" s="409"/>
      <c r="E174" s="386"/>
      <c r="F174" s="386"/>
      <c r="G174" s="386"/>
      <c r="H174" s="386"/>
      <c r="I174" s="391"/>
      <c r="J174" s="392"/>
      <c r="K174" s="393"/>
      <c r="L174" s="398"/>
      <c r="M174" s="391"/>
      <c r="N174" s="393"/>
      <c r="O174" s="383"/>
      <c r="P174" s="414"/>
      <c r="Q174" s="415"/>
      <c r="R174" s="386"/>
      <c r="S174" s="386"/>
      <c r="T174" s="386"/>
      <c r="U174" s="383"/>
      <c r="V174" s="383"/>
      <c r="W174" s="380"/>
      <c r="X174" s="380"/>
      <c r="Y174" s="383"/>
      <c r="Z174" s="203" t="s">
        <v>477</v>
      </c>
      <c r="AA174" s="204" t="s">
        <v>486</v>
      </c>
      <c r="AB174" s="208" t="s">
        <v>505</v>
      </c>
      <c r="AC174" s="377"/>
      <c r="AE174" s="222" t="s">
        <v>477</v>
      </c>
      <c r="AF174" s="223" t="s">
        <v>486</v>
      </c>
      <c r="AG174" s="224"/>
      <c r="AH174" s="431"/>
      <c r="AJ174" s="363"/>
    </row>
    <row r="175" spans="1:36" ht="57.95" customHeight="1" thickBot="1">
      <c r="A175" s="199"/>
      <c r="B175" s="386"/>
      <c r="C175" s="408"/>
      <c r="D175" s="409"/>
      <c r="E175" s="386"/>
      <c r="F175" s="386"/>
      <c r="G175" s="386"/>
      <c r="H175" s="386"/>
      <c r="I175" s="391"/>
      <c r="J175" s="392"/>
      <c r="K175" s="393"/>
      <c r="L175" s="398"/>
      <c r="M175" s="391"/>
      <c r="N175" s="393"/>
      <c r="O175" s="383"/>
      <c r="P175" s="414"/>
      <c r="Q175" s="415"/>
      <c r="R175" s="386"/>
      <c r="S175" s="386"/>
      <c r="T175" s="386"/>
      <c r="U175" s="383"/>
      <c r="V175" s="383"/>
      <c r="W175" s="380"/>
      <c r="X175" s="380"/>
      <c r="Y175" s="383"/>
      <c r="Z175" s="203" t="s">
        <v>477</v>
      </c>
      <c r="AA175" s="204" t="s">
        <v>488</v>
      </c>
      <c r="AB175" s="208" t="s">
        <v>580</v>
      </c>
      <c r="AC175" s="377"/>
      <c r="AE175" s="222" t="s">
        <v>477</v>
      </c>
      <c r="AF175" s="223" t="s">
        <v>488</v>
      </c>
      <c r="AG175" s="224"/>
      <c r="AH175" s="431"/>
      <c r="AJ175" s="363"/>
    </row>
    <row r="176" spans="1:36" ht="39.950000000000003" customHeight="1" thickBot="1">
      <c r="A176" s="199"/>
      <c r="B176" s="386"/>
      <c r="C176" s="408"/>
      <c r="D176" s="409"/>
      <c r="E176" s="386"/>
      <c r="F176" s="386"/>
      <c r="G176" s="386"/>
      <c r="H176" s="386"/>
      <c r="I176" s="391"/>
      <c r="J176" s="392"/>
      <c r="K176" s="393"/>
      <c r="L176" s="398"/>
      <c r="M176" s="391"/>
      <c r="N176" s="393"/>
      <c r="O176" s="383"/>
      <c r="P176" s="414"/>
      <c r="Q176" s="415"/>
      <c r="R176" s="386"/>
      <c r="S176" s="386"/>
      <c r="T176" s="386"/>
      <c r="U176" s="383"/>
      <c r="V176" s="383"/>
      <c r="W176" s="380"/>
      <c r="X176" s="380"/>
      <c r="Y176" s="383"/>
      <c r="Z176" s="203" t="s">
        <v>501</v>
      </c>
      <c r="AA176" s="204" t="s">
        <v>490</v>
      </c>
      <c r="AB176" s="208" t="s">
        <v>500</v>
      </c>
      <c r="AC176" s="377"/>
      <c r="AE176" s="222" t="s">
        <v>501</v>
      </c>
      <c r="AF176" s="223" t="s">
        <v>490</v>
      </c>
      <c r="AG176" s="224"/>
      <c r="AH176" s="431"/>
      <c r="AJ176" s="363"/>
    </row>
    <row r="177" spans="1:36" ht="39.950000000000003" customHeight="1" thickBot="1">
      <c r="A177" s="199"/>
      <c r="B177" s="386"/>
      <c r="C177" s="408"/>
      <c r="D177" s="409"/>
      <c r="E177" s="386"/>
      <c r="F177" s="386"/>
      <c r="G177" s="386"/>
      <c r="H177" s="386"/>
      <c r="I177" s="391"/>
      <c r="J177" s="392"/>
      <c r="K177" s="393"/>
      <c r="L177" s="398"/>
      <c r="M177" s="391"/>
      <c r="N177" s="393"/>
      <c r="O177" s="383"/>
      <c r="P177" s="414"/>
      <c r="Q177" s="415"/>
      <c r="R177" s="386"/>
      <c r="S177" s="386"/>
      <c r="T177" s="386"/>
      <c r="U177" s="383"/>
      <c r="V177" s="383"/>
      <c r="W177" s="380"/>
      <c r="X177" s="380"/>
      <c r="Y177" s="383"/>
      <c r="Z177" s="203" t="s">
        <v>501</v>
      </c>
      <c r="AA177" s="204" t="s">
        <v>492</v>
      </c>
      <c r="AB177" s="208" t="s">
        <v>500</v>
      </c>
      <c r="AC177" s="378"/>
      <c r="AE177" s="222" t="s">
        <v>501</v>
      </c>
      <c r="AF177" s="223" t="s">
        <v>492</v>
      </c>
      <c r="AG177" s="224"/>
      <c r="AH177" s="432"/>
      <c r="AJ177" s="363"/>
    </row>
    <row r="178" spans="1:36" ht="6" customHeight="1" thickBot="1">
      <c r="A178" s="199"/>
      <c r="B178" s="387"/>
      <c r="C178" s="410"/>
      <c r="D178" s="411"/>
      <c r="E178" s="387"/>
      <c r="F178" s="387"/>
      <c r="G178" s="387"/>
      <c r="H178" s="387"/>
      <c r="I178" s="394"/>
      <c r="J178" s="395"/>
      <c r="K178" s="396"/>
      <c r="L178" s="399"/>
      <c r="M178" s="394"/>
      <c r="N178" s="396"/>
      <c r="O178" s="384"/>
      <c r="P178" s="416"/>
      <c r="Q178" s="417"/>
      <c r="R178" s="387"/>
      <c r="S178" s="387"/>
      <c r="T178" s="387"/>
      <c r="U178" s="384"/>
      <c r="V178" s="384"/>
      <c r="W178" s="381"/>
      <c r="X178" s="381"/>
      <c r="Y178" s="384"/>
      <c r="Z178" s="199"/>
      <c r="AA178" s="199"/>
      <c r="AB178" s="207"/>
      <c r="AC178" s="199"/>
      <c r="AE178" s="199"/>
      <c r="AF178" s="199"/>
      <c r="AG178" s="207"/>
      <c r="AH178" s="199"/>
    </row>
    <row r="179" spans="1:36" ht="20.100000000000001" customHeight="1" thickBot="1">
      <c r="A179" s="199"/>
      <c r="B179" s="385" t="s">
        <v>464</v>
      </c>
      <c r="C179" s="406" t="s">
        <v>581</v>
      </c>
      <c r="D179" s="407"/>
      <c r="E179" s="385" t="s">
        <v>582</v>
      </c>
      <c r="F179" s="385" t="s">
        <v>467</v>
      </c>
      <c r="G179" s="385" t="s">
        <v>583</v>
      </c>
      <c r="H179" s="385" t="s">
        <v>584</v>
      </c>
      <c r="I179" s="388" t="s">
        <v>564</v>
      </c>
      <c r="J179" s="389"/>
      <c r="K179" s="390"/>
      <c r="L179" s="397" t="s">
        <v>470</v>
      </c>
      <c r="M179" s="388" t="s">
        <v>565</v>
      </c>
      <c r="N179" s="390"/>
      <c r="O179" s="382" t="s">
        <v>498</v>
      </c>
      <c r="P179" s="400" t="s">
        <v>499</v>
      </c>
      <c r="Q179" s="401"/>
      <c r="R179" s="385" t="s">
        <v>500</v>
      </c>
      <c r="S179" s="385" t="s">
        <v>518</v>
      </c>
      <c r="T179" s="385" t="s">
        <v>500</v>
      </c>
      <c r="U179" s="382" t="s">
        <v>477</v>
      </c>
      <c r="V179" s="382">
        <v>90</v>
      </c>
      <c r="W179" s="379" t="s">
        <v>585</v>
      </c>
      <c r="X179" s="379" t="s">
        <v>429</v>
      </c>
      <c r="Y179" s="382" t="s">
        <v>477</v>
      </c>
      <c r="Z179" s="202" t="s">
        <v>479</v>
      </c>
      <c r="AA179" s="202" t="s">
        <v>480</v>
      </c>
      <c r="AB179" s="206" t="s">
        <v>481</v>
      </c>
      <c r="AC179" s="199"/>
      <c r="AE179" s="202" t="s">
        <v>479</v>
      </c>
      <c r="AF179" s="202" t="s">
        <v>480</v>
      </c>
      <c r="AG179" s="206" t="s">
        <v>481</v>
      </c>
      <c r="AH179" s="199"/>
    </row>
    <row r="180" spans="1:36" ht="39.950000000000003" customHeight="1" thickBot="1">
      <c r="A180" s="199"/>
      <c r="B180" s="386"/>
      <c r="C180" s="408"/>
      <c r="D180" s="409"/>
      <c r="E180" s="386"/>
      <c r="F180" s="386"/>
      <c r="G180" s="386"/>
      <c r="H180" s="386"/>
      <c r="I180" s="391"/>
      <c r="J180" s="392"/>
      <c r="K180" s="393"/>
      <c r="L180" s="398"/>
      <c r="M180" s="391"/>
      <c r="N180" s="393"/>
      <c r="O180" s="383"/>
      <c r="P180" s="402"/>
      <c r="Q180" s="403"/>
      <c r="R180" s="386"/>
      <c r="S180" s="386"/>
      <c r="T180" s="386"/>
      <c r="U180" s="383"/>
      <c r="V180" s="383"/>
      <c r="W180" s="380"/>
      <c r="X180" s="380"/>
      <c r="Y180" s="383"/>
      <c r="Z180" s="203" t="s">
        <v>477</v>
      </c>
      <c r="AA180" s="204" t="s">
        <v>482</v>
      </c>
      <c r="AB180" s="208" t="s">
        <v>586</v>
      </c>
      <c r="AC180" s="376">
        <v>0</v>
      </c>
      <c r="AE180" s="222" t="s">
        <v>477</v>
      </c>
      <c r="AF180" s="223" t="s">
        <v>482</v>
      </c>
      <c r="AG180" s="224"/>
      <c r="AH180" s="430">
        <v>0</v>
      </c>
      <c r="AJ180" s="363" t="s">
        <v>841</v>
      </c>
    </row>
    <row r="181" spans="1:36" ht="45.95" customHeight="1" thickBot="1">
      <c r="A181" s="199"/>
      <c r="B181" s="386"/>
      <c r="C181" s="408"/>
      <c r="D181" s="409"/>
      <c r="E181" s="386"/>
      <c r="F181" s="386"/>
      <c r="G181" s="386"/>
      <c r="H181" s="386"/>
      <c r="I181" s="391"/>
      <c r="J181" s="392"/>
      <c r="K181" s="393"/>
      <c r="L181" s="398"/>
      <c r="M181" s="391"/>
      <c r="N181" s="393"/>
      <c r="O181" s="383"/>
      <c r="P181" s="402"/>
      <c r="Q181" s="403"/>
      <c r="R181" s="386"/>
      <c r="S181" s="386"/>
      <c r="T181" s="386"/>
      <c r="U181" s="383"/>
      <c r="V181" s="383"/>
      <c r="W181" s="380"/>
      <c r="X181" s="380"/>
      <c r="Y181" s="383"/>
      <c r="Z181" s="203" t="s">
        <v>477</v>
      </c>
      <c r="AA181" s="204" t="s">
        <v>484</v>
      </c>
      <c r="AB181" s="208" t="s">
        <v>587</v>
      </c>
      <c r="AC181" s="377"/>
      <c r="AE181" s="222" t="s">
        <v>477</v>
      </c>
      <c r="AF181" s="223" t="s">
        <v>484</v>
      </c>
      <c r="AG181" s="224"/>
      <c r="AH181" s="431"/>
      <c r="AJ181" s="363"/>
    </row>
    <row r="182" spans="1:36" ht="39.950000000000003" customHeight="1" thickBot="1">
      <c r="A182" s="199"/>
      <c r="B182" s="386"/>
      <c r="C182" s="408"/>
      <c r="D182" s="409"/>
      <c r="E182" s="386"/>
      <c r="F182" s="386"/>
      <c r="G182" s="386"/>
      <c r="H182" s="386"/>
      <c r="I182" s="391"/>
      <c r="J182" s="392"/>
      <c r="K182" s="393"/>
      <c r="L182" s="398"/>
      <c r="M182" s="391"/>
      <c r="N182" s="393"/>
      <c r="O182" s="383"/>
      <c r="P182" s="402"/>
      <c r="Q182" s="403"/>
      <c r="R182" s="386"/>
      <c r="S182" s="386"/>
      <c r="T182" s="386"/>
      <c r="U182" s="383"/>
      <c r="V182" s="383"/>
      <c r="W182" s="380"/>
      <c r="X182" s="380"/>
      <c r="Y182" s="383"/>
      <c r="Z182" s="203" t="s">
        <v>501</v>
      </c>
      <c r="AA182" s="204" t="s">
        <v>486</v>
      </c>
      <c r="AB182" s="208" t="s">
        <v>500</v>
      </c>
      <c r="AC182" s="377"/>
      <c r="AE182" s="222" t="s">
        <v>501</v>
      </c>
      <c r="AF182" s="223" t="s">
        <v>486</v>
      </c>
      <c r="AG182" s="224"/>
      <c r="AH182" s="431"/>
      <c r="AJ182" s="363"/>
    </row>
    <row r="183" spans="1:36" ht="39.950000000000003" customHeight="1" thickBot="1">
      <c r="A183" s="199"/>
      <c r="B183" s="386"/>
      <c r="C183" s="408"/>
      <c r="D183" s="409"/>
      <c r="E183" s="386"/>
      <c r="F183" s="386"/>
      <c r="G183" s="386"/>
      <c r="H183" s="386"/>
      <c r="I183" s="391"/>
      <c r="J183" s="392"/>
      <c r="K183" s="393"/>
      <c r="L183" s="398"/>
      <c r="M183" s="391"/>
      <c r="N183" s="393"/>
      <c r="O183" s="383"/>
      <c r="P183" s="402"/>
      <c r="Q183" s="403"/>
      <c r="R183" s="386"/>
      <c r="S183" s="386"/>
      <c r="T183" s="386"/>
      <c r="U183" s="383"/>
      <c r="V183" s="383"/>
      <c r="W183" s="380"/>
      <c r="X183" s="380"/>
      <c r="Y183" s="383"/>
      <c r="Z183" s="203" t="s">
        <v>501</v>
      </c>
      <c r="AA183" s="204" t="s">
        <v>488</v>
      </c>
      <c r="AB183" s="208" t="s">
        <v>500</v>
      </c>
      <c r="AC183" s="377"/>
      <c r="AE183" s="222" t="s">
        <v>501</v>
      </c>
      <c r="AF183" s="223" t="s">
        <v>488</v>
      </c>
      <c r="AG183" s="224"/>
      <c r="AH183" s="431"/>
      <c r="AJ183" s="363"/>
    </row>
    <row r="184" spans="1:36" ht="39.950000000000003" customHeight="1" thickBot="1">
      <c r="A184" s="199"/>
      <c r="B184" s="386"/>
      <c r="C184" s="408"/>
      <c r="D184" s="409"/>
      <c r="E184" s="386"/>
      <c r="F184" s="386"/>
      <c r="G184" s="386"/>
      <c r="H184" s="386"/>
      <c r="I184" s="391"/>
      <c r="J184" s="392"/>
      <c r="K184" s="393"/>
      <c r="L184" s="398"/>
      <c r="M184" s="391"/>
      <c r="N184" s="393"/>
      <c r="O184" s="383"/>
      <c r="P184" s="402"/>
      <c r="Q184" s="403"/>
      <c r="R184" s="386"/>
      <c r="S184" s="386"/>
      <c r="T184" s="386"/>
      <c r="U184" s="383"/>
      <c r="V184" s="383"/>
      <c r="W184" s="380"/>
      <c r="X184" s="380"/>
      <c r="Y184" s="383"/>
      <c r="Z184" s="203" t="s">
        <v>477</v>
      </c>
      <c r="AA184" s="204" t="s">
        <v>490</v>
      </c>
      <c r="AB184" s="208" t="s">
        <v>588</v>
      </c>
      <c r="AC184" s="377"/>
      <c r="AE184" s="222" t="s">
        <v>477</v>
      </c>
      <c r="AF184" s="223" t="s">
        <v>490</v>
      </c>
      <c r="AG184" s="224"/>
      <c r="AH184" s="431"/>
      <c r="AJ184" s="363"/>
    </row>
    <row r="185" spans="1:36" ht="39.950000000000003" customHeight="1" thickBot="1">
      <c r="A185" s="199"/>
      <c r="B185" s="387"/>
      <c r="C185" s="410"/>
      <c r="D185" s="411"/>
      <c r="E185" s="387"/>
      <c r="F185" s="387"/>
      <c r="G185" s="387"/>
      <c r="H185" s="387"/>
      <c r="I185" s="394"/>
      <c r="J185" s="395"/>
      <c r="K185" s="396"/>
      <c r="L185" s="399"/>
      <c r="M185" s="394"/>
      <c r="N185" s="396"/>
      <c r="O185" s="384"/>
      <c r="P185" s="404"/>
      <c r="Q185" s="405"/>
      <c r="R185" s="387"/>
      <c r="S185" s="387"/>
      <c r="T185" s="387"/>
      <c r="U185" s="384"/>
      <c r="V185" s="384"/>
      <c r="W185" s="381"/>
      <c r="X185" s="381"/>
      <c r="Y185" s="384"/>
      <c r="Z185" s="203" t="s">
        <v>501</v>
      </c>
      <c r="AA185" s="204" t="s">
        <v>492</v>
      </c>
      <c r="AB185" s="208" t="s">
        <v>500</v>
      </c>
      <c r="AC185" s="378"/>
      <c r="AE185" s="222" t="s">
        <v>501</v>
      </c>
      <c r="AF185" s="223" t="s">
        <v>492</v>
      </c>
      <c r="AG185" s="224"/>
      <c r="AH185" s="432"/>
      <c r="AJ185" s="363"/>
    </row>
    <row r="186" spans="1:36" ht="20.100000000000001" customHeight="1" thickBot="1">
      <c r="A186" s="199"/>
      <c r="B186" s="385" t="s">
        <v>464</v>
      </c>
      <c r="C186" s="388" t="s">
        <v>589</v>
      </c>
      <c r="D186" s="390"/>
      <c r="E186" s="385" t="s">
        <v>590</v>
      </c>
      <c r="F186" s="385" t="s">
        <v>467</v>
      </c>
      <c r="G186" s="385" t="s">
        <v>822</v>
      </c>
      <c r="H186" s="385" t="s">
        <v>468</v>
      </c>
      <c r="I186" s="388" t="s">
        <v>469</v>
      </c>
      <c r="J186" s="389"/>
      <c r="K186" s="390"/>
      <c r="L186" s="397" t="s">
        <v>470</v>
      </c>
      <c r="M186" s="388" t="s">
        <v>471</v>
      </c>
      <c r="N186" s="390"/>
      <c r="O186" s="382" t="s">
        <v>472</v>
      </c>
      <c r="P186" s="412" t="s">
        <v>473</v>
      </c>
      <c r="Q186" s="413"/>
      <c r="R186" s="385" t="s">
        <v>474</v>
      </c>
      <c r="S186" s="385" t="s">
        <v>475</v>
      </c>
      <c r="T186" s="385" t="s">
        <v>476</v>
      </c>
      <c r="U186" s="382" t="s">
        <v>477</v>
      </c>
      <c r="V186" s="382">
        <v>100</v>
      </c>
      <c r="W186" s="379" t="s">
        <v>591</v>
      </c>
      <c r="X186" s="379" t="s">
        <v>429</v>
      </c>
      <c r="Y186" s="382" t="s">
        <v>477</v>
      </c>
      <c r="Z186" s="202" t="s">
        <v>479</v>
      </c>
      <c r="AA186" s="202" t="s">
        <v>480</v>
      </c>
      <c r="AB186" s="206" t="s">
        <v>481</v>
      </c>
      <c r="AC186" s="199"/>
      <c r="AE186" s="202" t="s">
        <v>479</v>
      </c>
      <c r="AF186" s="202" t="s">
        <v>480</v>
      </c>
      <c r="AG186" s="206" t="s">
        <v>481</v>
      </c>
      <c r="AH186" s="199"/>
    </row>
    <row r="187" spans="1:36" ht="69" customHeight="1" thickBot="1">
      <c r="A187" s="199"/>
      <c r="B187" s="386"/>
      <c r="C187" s="391"/>
      <c r="D187" s="393"/>
      <c r="E187" s="386"/>
      <c r="F187" s="386"/>
      <c r="G187" s="386"/>
      <c r="H187" s="386"/>
      <c r="I187" s="391"/>
      <c r="J187" s="392"/>
      <c r="K187" s="393"/>
      <c r="L187" s="398"/>
      <c r="M187" s="391"/>
      <c r="N187" s="393"/>
      <c r="O187" s="383"/>
      <c r="P187" s="414"/>
      <c r="Q187" s="415"/>
      <c r="R187" s="386"/>
      <c r="S187" s="386"/>
      <c r="T187" s="386"/>
      <c r="U187" s="383"/>
      <c r="V187" s="383"/>
      <c r="W187" s="380"/>
      <c r="X187" s="380"/>
      <c r="Y187" s="383"/>
      <c r="Z187" s="203" t="s">
        <v>477</v>
      </c>
      <c r="AA187" s="204" t="s">
        <v>482</v>
      </c>
      <c r="AB187" s="208" t="s">
        <v>592</v>
      </c>
      <c r="AC187" s="373">
        <v>1</v>
      </c>
      <c r="AE187" s="222" t="s">
        <v>477</v>
      </c>
      <c r="AF187" s="223" t="s">
        <v>482</v>
      </c>
      <c r="AG187" s="224"/>
      <c r="AH187" s="430">
        <v>1</v>
      </c>
      <c r="AJ187" s="362" t="s">
        <v>719</v>
      </c>
    </row>
    <row r="188" spans="1:36" ht="39.950000000000003" customHeight="1" thickBot="1">
      <c r="A188" s="199"/>
      <c r="B188" s="386"/>
      <c r="C188" s="391"/>
      <c r="D188" s="393"/>
      <c r="E188" s="386"/>
      <c r="F188" s="386"/>
      <c r="G188" s="386"/>
      <c r="H188" s="386"/>
      <c r="I188" s="391"/>
      <c r="J188" s="392"/>
      <c r="K188" s="393"/>
      <c r="L188" s="398"/>
      <c r="M188" s="391"/>
      <c r="N188" s="393"/>
      <c r="O188" s="383"/>
      <c r="P188" s="414"/>
      <c r="Q188" s="415"/>
      <c r="R188" s="386"/>
      <c r="S188" s="386"/>
      <c r="T188" s="386"/>
      <c r="U188" s="383"/>
      <c r="V188" s="383"/>
      <c r="W188" s="380"/>
      <c r="X188" s="380"/>
      <c r="Y188" s="383"/>
      <c r="Z188" s="203" t="s">
        <v>477</v>
      </c>
      <c r="AA188" s="204" t="s">
        <v>484</v>
      </c>
      <c r="AB188" s="208" t="s">
        <v>514</v>
      </c>
      <c r="AC188" s="374"/>
      <c r="AE188" s="222" t="s">
        <v>477</v>
      </c>
      <c r="AF188" s="223" t="s">
        <v>484</v>
      </c>
      <c r="AG188" s="224"/>
      <c r="AH188" s="431"/>
      <c r="AJ188" s="363"/>
    </row>
    <row r="189" spans="1:36" ht="39.950000000000003" customHeight="1" thickBot="1">
      <c r="A189" s="199"/>
      <c r="B189" s="386"/>
      <c r="C189" s="391"/>
      <c r="D189" s="393"/>
      <c r="E189" s="386"/>
      <c r="F189" s="386"/>
      <c r="G189" s="386"/>
      <c r="H189" s="386"/>
      <c r="I189" s="391"/>
      <c r="J189" s="392"/>
      <c r="K189" s="393"/>
      <c r="L189" s="398"/>
      <c r="M189" s="391"/>
      <c r="N189" s="393"/>
      <c r="O189" s="383"/>
      <c r="P189" s="414"/>
      <c r="Q189" s="415"/>
      <c r="R189" s="386"/>
      <c r="S189" s="386"/>
      <c r="T189" s="386"/>
      <c r="U189" s="383"/>
      <c r="V189" s="383"/>
      <c r="W189" s="380"/>
      <c r="X189" s="380"/>
      <c r="Y189" s="383"/>
      <c r="Z189" s="203" t="s">
        <v>477</v>
      </c>
      <c r="AA189" s="204" t="s">
        <v>486</v>
      </c>
      <c r="AB189" s="208" t="s">
        <v>515</v>
      </c>
      <c r="AC189" s="374"/>
      <c r="AE189" s="222" t="s">
        <v>477</v>
      </c>
      <c r="AF189" s="223" t="s">
        <v>486</v>
      </c>
      <c r="AG189" s="224"/>
      <c r="AH189" s="431"/>
      <c r="AJ189" s="363"/>
    </row>
    <row r="190" spans="1:36" ht="39.950000000000003" customHeight="1" thickBot="1">
      <c r="A190" s="199"/>
      <c r="B190" s="386"/>
      <c r="C190" s="391"/>
      <c r="D190" s="393"/>
      <c r="E190" s="386"/>
      <c r="F190" s="386"/>
      <c r="G190" s="386"/>
      <c r="H190" s="386"/>
      <c r="I190" s="391"/>
      <c r="J190" s="392"/>
      <c r="K190" s="393"/>
      <c r="L190" s="398"/>
      <c r="M190" s="391"/>
      <c r="N190" s="393"/>
      <c r="O190" s="383"/>
      <c r="P190" s="414"/>
      <c r="Q190" s="415"/>
      <c r="R190" s="386"/>
      <c r="S190" s="386"/>
      <c r="T190" s="386"/>
      <c r="U190" s="383"/>
      <c r="V190" s="383"/>
      <c r="W190" s="380"/>
      <c r="X190" s="380"/>
      <c r="Y190" s="383"/>
      <c r="Z190" s="203" t="s">
        <v>477</v>
      </c>
      <c r="AA190" s="204" t="s">
        <v>488</v>
      </c>
      <c r="AB190" s="208" t="s">
        <v>489</v>
      </c>
      <c r="AC190" s="374"/>
      <c r="AE190" s="222" t="s">
        <v>477</v>
      </c>
      <c r="AF190" s="223" t="s">
        <v>488</v>
      </c>
      <c r="AG190" s="224"/>
      <c r="AH190" s="431"/>
      <c r="AJ190" s="363"/>
    </row>
    <row r="191" spans="1:36" ht="39.950000000000003" customHeight="1" thickBot="1">
      <c r="A191" s="199"/>
      <c r="B191" s="386"/>
      <c r="C191" s="391"/>
      <c r="D191" s="393"/>
      <c r="E191" s="386"/>
      <c r="F191" s="386"/>
      <c r="G191" s="386"/>
      <c r="H191" s="386"/>
      <c r="I191" s="391"/>
      <c r="J191" s="392"/>
      <c r="K191" s="393"/>
      <c r="L191" s="398"/>
      <c r="M191" s="391"/>
      <c r="N191" s="393"/>
      <c r="O191" s="383"/>
      <c r="P191" s="414"/>
      <c r="Q191" s="415"/>
      <c r="R191" s="386"/>
      <c r="S191" s="386"/>
      <c r="T191" s="386"/>
      <c r="U191" s="383"/>
      <c r="V191" s="383"/>
      <c r="W191" s="380"/>
      <c r="X191" s="380"/>
      <c r="Y191" s="383"/>
      <c r="Z191" s="203" t="s">
        <v>477</v>
      </c>
      <c r="AA191" s="204" t="s">
        <v>490</v>
      </c>
      <c r="AB191" s="208" t="s">
        <v>491</v>
      </c>
      <c r="AC191" s="374"/>
      <c r="AE191" s="222" t="s">
        <v>477</v>
      </c>
      <c r="AF191" s="223" t="s">
        <v>490</v>
      </c>
      <c r="AG191" s="224"/>
      <c r="AH191" s="431"/>
      <c r="AJ191" s="363"/>
    </row>
    <row r="192" spans="1:36" ht="39.950000000000003" customHeight="1" thickBot="1">
      <c r="A192" s="199"/>
      <c r="B192" s="387"/>
      <c r="C192" s="394"/>
      <c r="D192" s="396"/>
      <c r="E192" s="387"/>
      <c r="F192" s="387"/>
      <c r="G192" s="387"/>
      <c r="H192" s="387"/>
      <c r="I192" s="394"/>
      <c r="J192" s="395"/>
      <c r="K192" s="396"/>
      <c r="L192" s="399"/>
      <c r="M192" s="394"/>
      <c r="N192" s="396"/>
      <c r="O192" s="384"/>
      <c r="P192" s="416"/>
      <c r="Q192" s="417"/>
      <c r="R192" s="387"/>
      <c r="S192" s="387"/>
      <c r="T192" s="387"/>
      <c r="U192" s="384"/>
      <c r="V192" s="384"/>
      <c r="W192" s="381"/>
      <c r="X192" s="381"/>
      <c r="Y192" s="384"/>
      <c r="Z192" s="203" t="s">
        <v>477</v>
      </c>
      <c r="AA192" s="204" t="s">
        <v>492</v>
      </c>
      <c r="AB192" s="208" t="s">
        <v>493</v>
      </c>
      <c r="AC192" s="375"/>
      <c r="AE192" s="222" t="s">
        <v>477</v>
      </c>
      <c r="AF192" s="223" t="s">
        <v>492</v>
      </c>
      <c r="AG192" s="224"/>
      <c r="AH192" s="432"/>
      <c r="AJ192" s="363"/>
    </row>
    <row r="193" spans="1:36" ht="20.100000000000001" customHeight="1" thickBot="1">
      <c r="A193" s="199"/>
      <c r="B193" s="385" t="s">
        <v>464</v>
      </c>
      <c r="C193" s="388" t="s">
        <v>593</v>
      </c>
      <c r="D193" s="390"/>
      <c r="E193" s="385" t="s">
        <v>594</v>
      </c>
      <c r="F193" s="385" t="s">
        <v>467</v>
      </c>
      <c r="G193" s="385" t="s">
        <v>822</v>
      </c>
      <c r="H193" s="385" t="s">
        <v>468</v>
      </c>
      <c r="I193" s="388" t="s">
        <v>469</v>
      </c>
      <c r="J193" s="389"/>
      <c r="K193" s="390"/>
      <c r="L193" s="397" t="s">
        <v>470</v>
      </c>
      <c r="M193" s="388" t="s">
        <v>471</v>
      </c>
      <c r="N193" s="390"/>
      <c r="O193" s="382" t="s">
        <v>472</v>
      </c>
      <c r="P193" s="412" t="s">
        <v>473</v>
      </c>
      <c r="Q193" s="413"/>
      <c r="R193" s="385" t="s">
        <v>474</v>
      </c>
      <c r="S193" s="385" t="s">
        <v>541</v>
      </c>
      <c r="T193" s="385" t="s">
        <v>476</v>
      </c>
      <c r="U193" s="382" t="s">
        <v>477</v>
      </c>
      <c r="V193" s="382">
        <v>100</v>
      </c>
      <c r="W193" s="379" t="s">
        <v>595</v>
      </c>
      <c r="X193" s="379" t="s">
        <v>429</v>
      </c>
      <c r="Y193" s="382" t="s">
        <v>477</v>
      </c>
      <c r="Z193" s="202" t="s">
        <v>479</v>
      </c>
      <c r="AA193" s="202" t="s">
        <v>480</v>
      </c>
      <c r="AB193" s="206" t="s">
        <v>481</v>
      </c>
      <c r="AC193" s="199"/>
      <c r="AE193" s="202" t="s">
        <v>479</v>
      </c>
      <c r="AF193" s="202" t="s">
        <v>480</v>
      </c>
      <c r="AG193" s="206" t="s">
        <v>481</v>
      </c>
      <c r="AH193" s="199"/>
    </row>
    <row r="194" spans="1:36" ht="57.95" customHeight="1" thickBot="1">
      <c r="A194" s="199"/>
      <c r="B194" s="386"/>
      <c r="C194" s="391"/>
      <c r="D194" s="393"/>
      <c r="E194" s="386"/>
      <c r="F194" s="386"/>
      <c r="G194" s="386"/>
      <c r="H194" s="386"/>
      <c r="I194" s="391"/>
      <c r="J194" s="392"/>
      <c r="K194" s="393"/>
      <c r="L194" s="398"/>
      <c r="M194" s="391"/>
      <c r="N194" s="393"/>
      <c r="O194" s="383"/>
      <c r="P194" s="414"/>
      <c r="Q194" s="415"/>
      <c r="R194" s="386"/>
      <c r="S194" s="386"/>
      <c r="T194" s="386"/>
      <c r="U194" s="383"/>
      <c r="V194" s="383"/>
      <c r="W194" s="380"/>
      <c r="X194" s="380"/>
      <c r="Y194" s="383"/>
      <c r="Z194" s="203" t="s">
        <v>477</v>
      </c>
      <c r="AA194" s="204" t="s">
        <v>482</v>
      </c>
      <c r="AB194" s="208" t="s">
        <v>596</v>
      </c>
      <c r="AC194" s="373">
        <v>1</v>
      </c>
      <c r="AE194" s="222" t="s">
        <v>477</v>
      </c>
      <c r="AF194" s="223" t="s">
        <v>482</v>
      </c>
      <c r="AG194" s="224"/>
      <c r="AH194" s="430">
        <v>1</v>
      </c>
      <c r="AJ194" s="362" t="s">
        <v>158</v>
      </c>
    </row>
    <row r="195" spans="1:36" ht="39.950000000000003" customHeight="1" thickBot="1">
      <c r="A195" s="199"/>
      <c r="B195" s="386"/>
      <c r="C195" s="391"/>
      <c r="D195" s="393"/>
      <c r="E195" s="386"/>
      <c r="F195" s="386"/>
      <c r="G195" s="386"/>
      <c r="H195" s="386"/>
      <c r="I195" s="391"/>
      <c r="J195" s="392"/>
      <c r="K195" s="393"/>
      <c r="L195" s="398"/>
      <c r="M195" s="391"/>
      <c r="N195" s="393"/>
      <c r="O195" s="383"/>
      <c r="P195" s="414"/>
      <c r="Q195" s="415"/>
      <c r="R195" s="386"/>
      <c r="S195" s="386"/>
      <c r="T195" s="386"/>
      <c r="U195" s="383"/>
      <c r="V195" s="383"/>
      <c r="W195" s="380"/>
      <c r="X195" s="380"/>
      <c r="Y195" s="383"/>
      <c r="Z195" s="203" t="s">
        <v>477</v>
      </c>
      <c r="AA195" s="204" t="s">
        <v>484</v>
      </c>
      <c r="AB195" s="208" t="s">
        <v>514</v>
      </c>
      <c r="AC195" s="374"/>
      <c r="AE195" s="222" t="s">
        <v>477</v>
      </c>
      <c r="AF195" s="223" t="s">
        <v>484</v>
      </c>
      <c r="AG195" s="224"/>
      <c r="AH195" s="431"/>
      <c r="AJ195" s="363"/>
    </row>
    <row r="196" spans="1:36" ht="39.950000000000003" customHeight="1" thickBot="1">
      <c r="A196" s="199"/>
      <c r="B196" s="386"/>
      <c r="C196" s="391"/>
      <c r="D196" s="393"/>
      <c r="E196" s="386"/>
      <c r="F196" s="386"/>
      <c r="G196" s="386"/>
      <c r="H196" s="386"/>
      <c r="I196" s="391"/>
      <c r="J196" s="392"/>
      <c r="K196" s="393"/>
      <c r="L196" s="398"/>
      <c r="M196" s="391"/>
      <c r="N196" s="393"/>
      <c r="O196" s="383"/>
      <c r="P196" s="414"/>
      <c r="Q196" s="415"/>
      <c r="R196" s="386"/>
      <c r="S196" s="386"/>
      <c r="T196" s="386"/>
      <c r="U196" s="383"/>
      <c r="V196" s="383"/>
      <c r="W196" s="380"/>
      <c r="X196" s="380"/>
      <c r="Y196" s="383"/>
      <c r="Z196" s="203" t="s">
        <v>477</v>
      </c>
      <c r="AA196" s="204" t="s">
        <v>486</v>
      </c>
      <c r="AB196" s="208" t="s">
        <v>597</v>
      </c>
      <c r="AC196" s="374"/>
      <c r="AE196" s="222" t="s">
        <v>477</v>
      </c>
      <c r="AF196" s="223" t="s">
        <v>486</v>
      </c>
      <c r="AG196" s="224"/>
      <c r="AH196" s="431"/>
      <c r="AJ196" s="363"/>
    </row>
    <row r="197" spans="1:36" ht="39.950000000000003" customHeight="1" thickBot="1">
      <c r="A197" s="199"/>
      <c r="B197" s="386"/>
      <c r="C197" s="391"/>
      <c r="D197" s="393"/>
      <c r="E197" s="386"/>
      <c r="F197" s="386"/>
      <c r="G197" s="386"/>
      <c r="H197" s="386"/>
      <c r="I197" s="391"/>
      <c r="J197" s="392"/>
      <c r="K197" s="393"/>
      <c r="L197" s="398"/>
      <c r="M197" s="391"/>
      <c r="N197" s="393"/>
      <c r="O197" s="383"/>
      <c r="P197" s="414"/>
      <c r="Q197" s="415"/>
      <c r="R197" s="386"/>
      <c r="S197" s="386"/>
      <c r="T197" s="386"/>
      <c r="U197" s="383"/>
      <c r="V197" s="383"/>
      <c r="W197" s="380"/>
      <c r="X197" s="380"/>
      <c r="Y197" s="383"/>
      <c r="Z197" s="203" t="s">
        <v>477</v>
      </c>
      <c r="AA197" s="204" t="s">
        <v>488</v>
      </c>
      <c r="AB197" s="208" t="s">
        <v>489</v>
      </c>
      <c r="AC197" s="374"/>
      <c r="AE197" s="222" t="s">
        <v>477</v>
      </c>
      <c r="AF197" s="223" t="s">
        <v>488</v>
      </c>
      <c r="AG197" s="224"/>
      <c r="AH197" s="431"/>
      <c r="AJ197" s="363"/>
    </row>
    <row r="198" spans="1:36" ht="39.950000000000003" customHeight="1" thickBot="1">
      <c r="A198" s="199"/>
      <c r="B198" s="386"/>
      <c r="C198" s="391"/>
      <c r="D198" s="393"/>
      <c r="E198" s="386"/>
      <c r="F198" s="386"/>
      <c r="G198" s="386"/>
      <c r="H198" s="386"/>
      <c r="I198" s="391"/>
      <c r="J198" s="392"/>
      <c r="K198" s="393"/>
      <c r="L198" s="398"/>
      <c r="M198" s="391"/>
      <c r="N198" s="393"/>
      <c r="O198" s="383"/>
      <c r="P198" s="414"/>
      <c r="Q198" s="415"/>
      <c r="R198" s="386"/>
      <c r="S198" s="386"/>
      <c r="T198" s="386"/>
      <c r="U198" s="383"/>
      <c r="V198" s="383"/>
      <c r="W198" s="380"/>
      <c r="X198" s="380"/>
      <c r="Y198" s="383"/>
      <c r="Z198" s="203" t="s">
        <v>477</v>
      </c>
      <c r="AA198" s="204" t="s">
        <v>490</v>
      </c>
      <c r="AB198" s="208" t="s">
        <v>491</v>
      </c>
      <c r="AC198" s="374"/>
      <c r="AE198" s="222" t="s">
        <v>477</v>
      </c>
      <c r="AF198" s="223" t="s">
        <v>490</v>
      </c>
      <c r="AG198" s="224"/>
      <c r="AH198" s="431"/>
      <c r="AJ198" s="363"/>
    </row>
    <row r="199" spans="1:36" ht="39.950000000000003" customHeight="1" thickBot="1">
      <c r="A199" s="199"/>
      <c r="B199" s="387"/>
      <c r="C199" s="394"/>
      <c r="D199" s="396"/>
      <c r="E199" s="387"/>
      <c r="F199" s="387"/>
      <c r="G199" s="387"/>
      <c r="H199" s="387"/>
      <c r="I199" s="394"/>
      <c r="J199" s="395"/>
      <c r="K199" s="396"/>
      <c r="L199" s="399"/>
      <c r="M199" s="394"/>
      <c r="N199" s="396"/>
      <c r="O199" s="384"/>
      <c r="P199" s="416"/>
      <c r="Q199" s="417"/>
      <c r="R199" s="387"/>
      <c r="S199" s="387"/>
      <c r="T199" s="387"/>
      <c r="U199" s="384"/>
      <c r="V199" s="384"/>
      <c r="W199" s="381"/>
      <c r="X199" s="381"/>
      <c r="Y199" s="384"/>
      <c r="Z199" s="203" t="s">
        <v>477</v>
      </c>
      <c r="AA199" s="204" t="s">
        <v>492</v>
      </c>
      <c r="AB199" s="208" t="s">
        <v>493</v>
      </c>
      <c r="AC199" s="375"/>
      <c r="AE199" s="222" t="s">
        <v>477</v>
      </c>
      <c r="AF199" s="223" t="s">
        <v>492</v>
      </c>
      <c r="AG199" s="224"/>
      <c r="AH199" s="432"/>
      <c r="AJ199" s="363"/>
    </row>
    <row r="200" spans="1:36" ht="20.100000000000001" customHeight="1" thickBot="1">
      <c r="A200" s="199"/>
      <c r="B200" s="385" t="s">
        <v>464</v>
      </c>
      <c r="C200" s="406" t="s">
        <v>593</v>
      </c>
      <c r="D200" s="407"/>
      <c r="E200" s="385" t="s">
        <v>594</v>
      </c>
      <c r="F200" s="385" t="s">
        <v>467</v>
      </c>
      <c r="G200" s="385" t="s">
        <v>598</v>
      </c>
      <c r="H200" s="385" t="s">
        <v>832</v>
      </c>
      <c r="I200" s="388" t="s">
        <v>599</v>
      </c>
      <c r="J200" s="389"/>
      <c r="K200" s="390"/>
      <c r="L200" s="397" t="s">
        <v>574</v>
      </c>
      <c r="M200" s="388" t="s">
        <v>600</v>
      </c>
      <c r="N200" s="390"/>
      <c r="O200" s="382" t="s">
        <v>576</v>
      </c>
      <c r="P200" s="412" t="s">
        <v>473</v>
      </c>
      <c r="Q200" s="413"/>
      <c r="R200" s="385" t="s">
        <v>601</v>
      </c>
      <c r="S200" s="385" t="s">
        <v>541</v>
      </c>
      <c r="T200" s="385" t="s">
        <v>602</v>
      </c>
      <c r="U200" s="382" t="s">
        <v>477</v>
      </c>
      <c r="V200" s="418">
        <v>100</v>
      </c>
      <c r="W200" s="379" t="s">
        <v>603</v>
      </c>
      <c r="X200" s="379" t="s">
        <v>429</v>
      </c>
      <c r="Y200" s="382" t="s">
        <v>477</v>
      </c>
      <c r="Z200" s="202" t="s">
        <v>479</v>
      </c>
      <c r="AA200" s="202" t="s">
        <v>480</v>
      </c>
      <c r="AB200" s="206" t="s">
        <v>481</v>
      </c>
      <c r="AC200" s="199"/>
      <c r="AE200" s="202" t="s">
        <v>479</v>
      </c>
      <c r="AF200" s="202" t="s">
        <v>480</v>
      </c>
      <c r="AG200" s="206" t="s">
        <v>481</v>
      </c>
      <c r="AH200" s="199"/>
    </row>
    <row r="201" spans="1:36" ht="39.950000000000003" customHeight="1" thickBot="1">
      <c r="A201" s="199"/>
      <c r="B201" s="386"/>
      <c r="C201" s="408"/>
      <c r="D201" s="409"/>
      <c r="E201" s="386"/>
      <c r="F201" s="386"/>
      <c r="G201" s="386"/>
      <c r="H201" s="386"/>
      <c r="I201" s="391"/>
      <c r="J201" s="392"/>
      <c r="K201" s="393"/>
      <c r="L201" s="398"/>
      <c r="M201" s="391"/>
      <c r="N201" s="393"/>
      <c r="O201" s="383"/>
      <c r="P201" s="414"/>
      <c r="Q201" s="415"/>
      <c r="R201" s="386"/>
      <c r="S201" s="386"/>
      <c r="T201" s="386"/>
      <c r="U201" s="383"/>
      <c r="V201" s="383"/>
      <c r="W201" s="380"/>
      <c r="X201" s="380"/>
      <c r="Y201" s="383"/>
      <c r="Z201" s="203" t="s">
        <v>477</v>
      </c>
      <c r="AA201" s="204" t="s">
        <v>482</v>
      </c>
      <c r="AB201" s="319" t="s">
        <v>604</v>
      </c>
      <c r="AC201" s="376">
        <v>0</v>
      </c>
      <c r="AE201" s="222" t="s">
        <v>477</v>
      </c>
      <c r="AF201" s="223" t="s">
        <v>482</v>
      </c>
      <c r="AG201" s="224"/>
      <c r="AH201" s="430">
        <v>0</v>
      </c>
      <c r="AJ201" s="362" t="s">
        <v>848</v>
      </c>
    </row>
    <row r="202" spans="1:36" ht="57.95" customHeight="1" thickBot="1">
      <c r="A202" s="199"/>
      <c r="B202" s="386"/>
      <c r="C202" s="408"/>
      <c r="D202" s="409"/>
      <c r="E202" s="386"/>
      <c r="F202" s="386"/>
      <c r="G202" s="386"/>
      <c r="H202" s="386"/>
      <c r="I202" s="391"/>
      <c r="J202" s="392"/>
      <c r="K202" s="393"/>
      <c r="L202" s="398"/>
      <c r="M202" s="391"/>
      <c r="N202" s="393"/>
      <c r="O202" s="383"/>
      <c r="P202" s="414"/>
      <c r="Q202" s="415"/>
      <c r="R202" s="386"/>
      <c r="S202" s="386"/>
      <c r="T202" s="386"/>
      <c r="U202" s="383"/>
      <c r="V202" s="383"/>
      <c r="W202" s="380"/>
      <c r="X202" s="380"/>
      <c r="Y202" s="383"/>
      <c r="Z202" s="203" t="s">
        <v>477</v>
      </c>
      <c r="AA202" s="204" t="s">
        <v>484</v>
      </c>
      <c r="AB202" s="319" t="s">
        <v>833</v>
      </c>
      <c r="AC202" s="377"/>
      <c r="AE202" s="222" t="s">
        <v>477</v>
      </c>
      <c r="AF202" s="223" t="s">
        <v>484</v>
      </c>
      <c r="AG202" s="224"/>
      <c r="AH202" s="431"/>
      <c r="AJ202" s="363"/>
    </row>
    <row r="203" spans="1:36" ht="39.950000000000003" customHeight="1" thickBot="1">
      <c r="A203" s="199"/>
      <c r="B203" s="386"/>
      <c r="C203" s="408"/>
      <c r="D203" s="409"/>
      <c r="E203" s="386"/>
      <c r="F203" s="386"/>
      <c r="G203" s="386"/>
      <c r="H203" s="386"/>
      <c r="I203" s="391"/>
      <c r="J203" s="392"/>
      <c r="K203" s="393"/>
      <c r="L203" s="398"/>
      <c r="M203" s="391"/>
      <c r="N203" s="393"/>
      <c r="O203" s="383"/>
      <c r="P203" s="414"/>
      <c r="Q203" s="415"/>
      <c r="R203" s="386"/>
      <c r="S203" s="386"/>
      <c r="T203" s="386"/>
      <c r="U203" s="383"/>
      <c r="V203" s="383"/>
      <c r="W203" s="380"/>
      <c r="X203" s="380"/>
      <c r="Y203" s="383"/>
      <c r="Z203" s="203" t="s">
        <v>501</v>
      </c>
      <c r="AA203" s="204" t="s">
        <v>486</v>
      </c>
      <c r="AB203" s="319" t="s">
        <v>500</v>
      </c>
      <c r="AC203" s="377"/>
      <c r="AE203" s="222" t="s">
        <v>501</v>
      </c>
      <c r="AF203" s="223" t="s">
        <v>486</v>
      </c>
      <c r="AG203" s="224"/>
      <c r="AH203" s="431"/>
      <c r="AJ203" s="363"/>
    </row>
    <row r="204" spans="1:36" ht="39.950000000000003" customHeight="1" thickBot="1">
      <c r="A204" s="199"/>
      <c r="B204" s="386"/>
      <c r="C204" s="408"/>
      <c r="D204" s="409"/>
      <c r="E204" s="386"/>
      <c r="F204" s="386"/>
      <c r="G204" s="386"/>
      <c r="H204" s="386"/>
      <c r="I204" s="391"/>
      <c r="J204" s="392"/>
      <c r="K204" s="393"/>
      <c r="L204" s="398"/>
      <c r="M204" s="391"/>
      <c r="N204" s="393"/>
      <c r="O204" s="383"/>
      <c r="P204" s="414"/>
      <c r="Q204" s="415"/>
      <c r="R204" s="386"/>
      <c r="S204" s="386"/>
      <c r="T204" s="386"/>
      <c r="U204" s="383"/>
      <c r="V204" s="383"/>
      <c r="W204" s="380"/>
      <c r="X204" s="380"/>
      <c r="Y204" s="383"/>
      <c r="Z204" s="203" t="s">
        <v>501</v>
      </c>
      <c r="AA204" s="204" t="s">
        <v>488</v>
      </c>
      <c r="AB204" s="319" t="s">
        <v>500</v>
      </c>
      <c r="AC204" s="377"/>
      <c r="AE204" s="222" t="s">
        <v>501</v>
      </c>
      <c r="AF204" s="223" t="s">
        <v>488</v>
      </c>
      <c r="AG204" s="224"/>
      <c r="AH204" s="431"/>
      <c r="AJ204" s="363"/>
    </row>
    <row r="205" spans="1:36" ht="39.950000000000003" customHeight="1" thickBot="1">
      <c r="A205" s="199"/>
      <c r="B205" s="386"/>
      <c r="C205" s="408"/>
      <c r="D205" s="409"/>
      <c r="E205" s="386"/>
      <c r="F205" s="386"/>
      <c r="G205" s="386"/>
      <c r="H205" s="386"/>
      <c r="I205" s="391"/>
      <c r="J205" s="392"/>
      <c r="K205" s="393"/>
      <c r="L205" s="398"/>
      <c r="M205" s="391"/>
      <c r="N205" s="393"/>
      <c r="O205" s="383"/>
      <c r="P205" s="414"/>
      <c r="Q205" s="415"/>
      <c r="R205" s="386"/>
      <c r="S205" s="386"/>
      <c r="T205" s="386"/>
      <c r="U205" s="383"/>
      <c r="V205" s="383"/>
      <c r="W205" s="380"/>
      <c r="X205" s="380"/>
      <c r="Y205" s="383"/>
      <c r="Z205" s="203" t="s">
        <v>501</v>
      </c>
      <c r="AA205" s="204" t="s">
        <v>490</v>
      </c>
      <c r="AB205" s="319" t="s">
        <v>500</v>
      </c>
      <c r="AC205" s="377"/>
      <c r="AE205" s="222" t="s">
        <v>501</v>
      </c>
      <c r="AF205" s="223" t="s">
        <v>490</v>
      </c>
      <c r="AG205" s="224"/>
      <c r="AH205" s="431"/>
      <c r="AJ205" s="363"/>
    </row>
    <row r="206" spans="1:36" ht="39.950000000000003" customHeight="1" thickBot="1">
      <c r="A206" s="199"/>
      <c r="B206" s="387"/>
      <c r="C206" s="410"/>
      <c r="D206" s="411"/>
      <c r="E206" s="387"/>
      <c r="F206" s="387"/>
      <c r="G206" s="387"/>
      <c r="H206" s="387"/>
      <c r="I206" s="394"/>
      <c r="J206" s="395"/>
      <c r="K206" s="396"/>
      <c r="L206" s="399"/>
      <c r="M206" s="394"/>
      <c r="N206" s="396"/>
      <c r="O206" s="384"/>
      <c r="P206" s="416"/>
      <c r="Q206" s="417"/>
      <c r="R206" s="387"/>
      <c r="S206" s="387"/>
      <c r="T206" s="387"/>
      <c r="U206" s="384"/>
      <c r="V206" s="384"/>
      <c r="W206" s="381"/>
      <c r="X206" s="381"/>
      <c r="Y206" s="384"/>
      <c r="Z206" s="203" t="s">
        <v>501</v>
      </c>
      <c r="AA206" s="204" t="s">
        <v>492</v>
      </c>
      <c r="AB206" s="319" t="s">
        <v>500</v>
      </c>
      <c r="AC206" s="378"/>
      <c r="AE206" s="222" t="s">
        <v>501</v>
      </c>
      <c r="AF206" s="223" t="s">
        <v>492</v>
      </c>
      <c r="AG206" s="224"/>
      <c r="AH206" s="432"/>
      <c r="AJ206" s="363"/>
    </row>
    <row r="207" spans="1:36" ht="20.100000000000001" customHeight="1" thickBot="1">
      <c r="A207" s="199"/>
      <c r="B207" s="385" t="s">
        <v>464</v>
      </c>
      <c r="C207" s="406" t="s">
        <v>605</v>
      </c>
      <c r="D207" s="407"/>
      <c r="E207" s="385" t="s">
        <v>606</v>
      </c>
      <c r="F207" s="385" t="s">
        <v>467</v>
      </c>
      <c r="G207" s="385" t="s">
        <v>598</v>
      </c>
      <c r="H207" s="385" t="s">
        <v>832</v>
      </c>
      <c r="I207" s="388" t="s">
        <v>599</v>
      </c>
      <c r="J207" s="389"/>
      <c r="K207" s="390"/>
      <c r="L207" s="397" t="s">
        <v>574</v>
      </c>
      <c r="M207" s="388" t="s">
        <v>607</v>
      </c>
      <c r="N207" s="390"/>
      <c r="O207" s="382" t="s">
        <v>576</v>
      </c>
      <c r="P207" s="412" t="s">
        <v>473</v>
      </c>
      <c r="Q207" s="413"/>
      <c r="R207" s="385" t="s">
        <v>601</v>
      </c>
      <c r="S207" s="385" t="s">
        <v>541</v>
      </c>
      <c r="T207" s="385" t="s">
        <v>834</v>
      </c>
      <c r="U207" s="382" t="s">
        <v>477</v>
      </c>
      <c r="V207" s="418">
        <v>100</v>
      </c>
      <c r="W207" s="379" t="s">
        <v>603</v>
      </c>
      <c r="X207" s="379" t="s">
        <v>429</v>
      </c>
      <c r="Y207" s="382" t="s">
        <v>477</v>
      </c>
      <c r="Z207" s="202" t="s">
        <v>479</v>
      </c>
      <c r="AA207" s="202" t="s">
        <v>480</v>
      </c>
      <c r="AB207" s="206" t="s">
        <v>481</v>
      </c>
      <c r="AC207" s="199"/>
      <c r="AE207" s="202" t="s">
        <v>479</v>
      </c>
      <c r="AF207" s="202" t="s">
        <v>480</v>
      </c>
      <c r="AG207" s="206" t="s">
        <v>481</v>
      </c>
      <c r="AH207" s="199"/>
    </row>
    <row r="208" spans="1:36" ht="39.950000000000003" customHeight="1" thickBot="1">
      <c r="A208" s="199"/>
      <c r="B208" s="386"/>
      <c r="C208" s="408"/>
      <c r="D208" s="409"/>
      <c r="E208" s="386"/>
      <c r="F208" s="386"/>
      <c r="G208" s="386"/>
      <c r="H208" s="386"/>
      <c r="I208" s="391"/>
      <c r="J208" s="392"/>
      <c r="K208" s="393"/>
      <c r="L208" s="398"/>
      <c r="M208" s="391"/>
      <c r="N208" s="393"/>
      <c r="O208" s="383"/>
      <c r="P208" s="414"/>
      <c r="Q208" s="415"/>
      <c r="R208" s="386"/>
      <c r="S208" s="386"/>
      <c r="T208" s="386"/>
      <c r="U208" s="383"/>
      <c r="V208" s="383"/>
      <c r="W208" s="380"/>
      <c r="X208" s="380"/>
      <c r="Y208" s="383"/>
      <c r="Z208" s="203" t="s">
        <v>477</v>
      </c>
      <c r="AA208" s="204" t="s">
        <v>482</v>
      </c>
      <c r="AB208" s="208" t="s">
        <v>608</v>
      </c>
      <c r="AC208" s="376">
        <v>0</v>
      </c>
      <c r="AE208" s="222" t="s">
        <v>477</v>
      </c>
      <c r="AF208" s="223" t="s">
        <v>482</v>
      </c>
      <c r="AG208" s="224"/>
      <c r="AH208" s="430">
        <v>0</v>
      </c>
      <c r="AJ208" s="362" t="s">
        <v>849</v>
      </c>
    </row>
    <row r="209" spans="1:36" ht="63" customHeight="1" thickBot="1">
      <c r="A209" s="199"/>
      <c r="B209" s="386"/>
      <c r="C209" s="408"/>
      <c r="D209" s="409"/>
      <c r="E209" s="386"/>
      <c r="F209" s="386"/>
      <c r="G209" s="386"/>
      <c r="H209" s="386"/>
      <c r="I209" s="391"/>
      <c r="J209" s="392"/>
      <c r="K209" s="393"/>
      <c r="L209" s="398"/>
      <c r="M209" s="391"/>
      <c r="N209" s="393"/>
      <c r="O209" s="383"/>
      <c r="P209" s="414"/>
      <c r="Q209" s="415"/>
      <c r="R209" s="386"/>
      <c r="S209" s="386"/>
      <c r="T209" s="386"/>
      <c r="U209" s="383"/>
      <c r="V209" s="383"/>
      <c r="W209" s="380"/>
      <c r="X209" s="380"/>
      <c r="Y209" s="383"/>
      <c r="Z209" s="203" t="s">
        <v>477</v>
      </c>
      <c r="AA209" s="204" t="s">
        <v>484</v>
      </c>
      <c r="AB209" s="208" t="s">
        <v>609</v>
      </c>
      <c r="AC209" s="377"/>
      <c r="AE209" s="222" t="s">
        <v>477</v>
      </c>
      <c r="AF209" s="223" t="s">
        <v>484</v>
      </c>
      <c r="AG209" s="224"/>
      <c r="AH209" s="431"/>
      <c r="AJ209" s="363"/>
    </row>
    <row r="210" spans="1:36" ht="39.950000000000003" customHeight="1" thickBot="1">
      <c r="A210" s="199"/>
      <c r="B210" s="386"/>
      <c r="C210" s="408"/>
      <c r="D210" s="409"/>
      <c r="E210" s="386"/>
      <c r="F210" s="386"/>
      <c r="G210" s="386"/>
      <c r="H210" s="386"/>
      <c r="I210" s="391"/>
      <c r="J210" s="392"/>
      <c r="K210" s="393"/>
      <c r="L210" s="398"/>
      <c r="M210" s="391"/>
      <c r="N210" s="393"/>
      <c r="O210" s="383"/>
      <c r="P210" s="414"/>
      <c r="Q210" s="415"/>
      <c r="R210" s="386"/>
      <c r="S210" s="386"/>
      <c r="T210" s="386"/>
      <c r="U210" s="383"/>
      <c r="V210" s="383"/>
      <c r="W210" s="380"/>
      <c r="X210" s="380"/>
      <c r="Y210" s="383"/>
      <c r="Z210" s="203" t="s">
        <v>501</v>
      </c>
      <c r="AA210" s="204" t="s">
        <v>486</v>
      </c>
      <c r="AB210" s="208" t="s">
        <v>500</v>
      </c>
      <c r="AC210" s="377"/>
      <c r="AE210" s="222" t="s">
        <v>501</v>
      </c>
      <c r="AF210" s="223" t="s">
        <v>486</v>
      </c>
      <c r="AG210" s="224"/>
      <c r="AH210" s="431"/>
      <c r="AJ210" s="363"/>
    </row>
    <row r="211" spans="1:36" ht="39.950000000000003" customHeight="1" thickBot="1">
      <c r="A211" s="199"/>
      <c r="B211" s="386"/>
      <c r="C211" s="408"/>
      <c r="D211" s="409"/>
      <c r="E211" s="386"/>
      <c r="F211" s="386"/>
      <c r="G211" s="386"/>
      <c r="H211" s="386"/>
      <c r="I211" s="391"/>
      <c r="J211" s="392"/>
      <c r="K211" s="393"/>
      <c r="L211" s="398"/>
      <c r="M211" s="391"/>
      <c r="N211" s="393"/>
      <c r="O211" s="383"/>
      <c r="P211" s="414"/>
      <c r="Q211" s="415"/>
      <c r="R211" s="386"/>
      <c r="S211" s="386"/>
      <c r="T211" s="386"/>
      <c r="U211" s="383"/>
      <c r="V211" s="383"/>
      <c r="W211" s="380"/>
      <c r="X211" s="380"/>
      <c r="Y211" s="383"/>
      <c r="Z211" s="203" t="s">
        <v>501</v>
      </c>
      <c r="AA211" s="204" t="s">
        <v>488</v>
      </c>
      <c r="AB211" s="208" t="s">
        <v>500</v>
      </c>
      <c r="AC211" s="377"/>
      <c r="AE211" s="222" t="s">
        <v>501</v>
      </c>
      <c r="AF211" s="223" t="s">
        <v>488</v>
      </c>
      <c r="AG211" s="224"/>
      <c r="AH211" s="431"/>
      <c r="AJ211" s="363"/>
    </row>
    <row r="212" spans="1:36" ht="39.950000000000003" customHeight="1" thickBot="1">
      <c r="A212" s="199"/>
      <c r="B212" s="386"/>
      <c r="C212" s="408"/>
      <c r="D212" s="409"/>
      <c r="E212" s="386"/>
      <c r="F212" s="386"/>
      <c r="G212" s="386"/>
      <c r="H212" s="386"/>
      <c r="I212" s="391"/>
      <c r="J212" s="392"/>
      <c r="K212" s="393"/>
      <c r="L212" s="398"/>
      <c r="M212" s="391"/>
      <c r="N212" s="393"/>
      <c r="O212" s="383"/>
      <c r="P212" s="414"/>
      <c r="Q212" s="415"/>
      <c r="R212" s="386"/>
      <c r="S212" s="386"/>
      <c r="T212" s="386"/>
      <c r="U212" s="383"/>
      <c r="V212" s="383"/>
      <c r="W212" s="380"/>
      <c r="X212" s="380"/>
      <c r="Y212" s="383"/>
      <c r="Z212" s="203" t="s">
        <v>501</v>
      </c>
      <c r="AA212" s="204" t="s">
        <v>490</v>
      </c>
      <c r="AB212" s="208" t="s">
        <v>500</v>
      </c>
      <c r="AC212" s="377"/>
      <c r="AE212" s="222" t="s">
        <v>501</v>
      </c>
      <c r="AF212" s="223" t="s">
        <v>490</v>
      </c>
      <c r="AG212" s="224"/>
      <c r="AH212" s="431"/>
      <c r="AJ212" s="363"/>
    </row>
    <row r="213" spans="1:36" ht="39.950000000000003" customHeight="1" thickBot="1">
      <c r="A213" s="199"/>
      <c r="B213" s="387"/>
      <c r="C213" s="410"/>
      <c r="D213" s="411"/>
      <c r="E213" s="387"/>
      <c r="F213" s="387"/>
      <c r="G213" s="387"/>
      <c r="H213" s="387"/>
      <c r="I213" s="394"/>
      <c r="J213" s="395"/>
      <c r="K213" s="396"/>
      <c r="L213" s="399"/>
      <c r="M213" s="394"/>
      <c r="N213" s="396"/>
      <c r="O213" s="384"/>
      <c r="P213" s="416"/>
      <c r="Q213" s="417"/>
      <c r="R213" s="387"/>
      <c r="S213" s="387"/>
      <c r="T213" s="387"/>
      <c r="U213" s="384"/>
      <c r="V213" s="384"/>
      <c r="W213" s="381"/>
      <c r="X213" s="381"/>
      <c r="Y213" s="384"/>
      <c r="Z213" s="203" t="s">
        <v>501</v>
      </c>
      <c r="AA213" s="204" t="s">
        <v>492</v>
      </c>
      <c r="AB213" s="208" t="s">
        <v>500</v>
      </c>
      <c r="AC213" s="378"/>
      <c r="AE213" s="222" t="s">
        <v>501</v>
      </c>
      <c r="AF213" s="223" t="s">
        <v>492</v>
      </c>
      <c r="AG213" s="224"/>
      <c r="AH213" s="432"/>
      <c r="AJ213" s="363"/>
    </row>
    <row r="214" spans="1:36" ht="20.100000000000001" customHeight="1" thickBot="1">
      <c r="A214" s="199"/>
      <c r="B214" s="385" t="s">
        <v>464</v>
      </c>
      <c r="C214" s="388" t="s">
        <v>605</v>
      </c>
      <c r="D214" s="390"/>
      <c r="E214" s="385" t="s">
        <v>606</v>
      </c>
      <c r="F214" s="385" t="s">
        <v>467</v>
      </c>
      <c r="G214" s="385" t="s">
        <v>822</v>
      </c>
      <c r="H214" s="385" t="s">
        <v>468</v>
      </c>
      <c r="I214" s="388" t="s">
        <v>469</v>
      </c>
      <c r="J214" s="389"/>
      <c r="K214" s="390"/>
      <c r="L214" s="397" t="s">
        <v>470</v>
      </c>
      <c r="M214" s="388" t="s">
        <v>471</v>
      </c>
      <c r="N214" s="390"/>
      <c r="O214" s="382" t="s">
        <v>472</v>
      </c>
      <c r="P214" s="412" t="s">
        <v>473</v>
      </c>
      <c r="Q214" s="413"/>
      <c r="R214" s="385" t="s">
        <v>474</v>
      </c>
      <c r="S214" s="385" t="s">
        <v>541</v>
      </c>
      <c r="T214" s="385" t="s">
        <v>476</v>
      </c>
      <c r="U214" s="382" t="s">
        <v>477</v>
      </c>
      <c r="V214" s="382">
        <v>100</v>
      </c>
      <c r="W214" s="379" t="s">
        <v>835</v>
      </c>
      <c r="X214" s="379" t="s">
        <v>429</v>
      </c>
      <c r="Y214" s="382" t="s">
        <v>477</v>
      </c>
      <c r="Z214" s="202" t="s">
        <v>479</v>
      </c>
      <c r="AA214" s="202" t="s">
        <v>480</v>
      </c>
      <c r="AB214" s="206" t="s">
        <v>481</v>
      </c>
      <c r="AC214" s="199"/>
      <c r="AE214" s="202" t="s">
        <v>479</v>
      </c>
      <c r="AF214" s="202" t="s">
        <v>480</v>
      </c>
      <c r="AG214" s="206" t="s">
        <v>481</v>
      </c>
      <c r="AH214" s="199"/>
    </row>
    <row r="215" spans="1:36" ht="69" customHeight="1" thickBot="1">
      <c r="A215" s="199"/>
      <c r="B215" s="386"/>
      <c r="C215" s="391"/>
      <c r="D215" s="393"/>
      <c r="E215" s="386"/>
      <c r="F215" s="386"/>
      <c r="G215" s="386"/>
      <c r="H215" s="386"/>
      <c r="I215" s="391"/>
      <c r="J215" s="392"/>
      <c r="K215" s="393"/>
      <c r="L215" s="398"/>
      <c r="M215" s="391"/>
      <c r="N215" s="393"/>
      <c r="O215" s="383"/>
      <c r="P215" s="414"/>
      <c r="Q215" s="415"/>
      <c r="R215" s="386"/>
      <c r="S215" s="386"/>
      <c r="T215" s="386"/>
      <c r="U215" s="383"/>
      <c r="V215" s="383"/>
      <c r="W215" s="380"/>
      <c r="X215" s="380"/>
      <c r="Y215" s="383"/>
      <c r="Z215" s="203" t="s">
        <v>477</v>
      </c>
      <c r="AA215" s="204" t="s">
        <v>482</v>
      </c>
      <c r="AB215" s="208" t="s">
        <v>610</v>
      </c>
      <c r="AC215" s="373">
        <v>1</v>
      </c>
      <c r="AE215" s="222" t="s">
        <v>477</v>
      </c>
      <c r="AF215" s="223" t="s">
        <v>482</v>
      </c>
      <c r="AG215" s="224"/>
      <c r="AH215" s="430">
        <v>1</v>
      </c>
      <c r="AJ215" s="362" t="s">
        <v>719</v>
      </c>
    </row>
    <row r="216" spans="1:36" ht="39.950000000000003" customHeight="1" thickBot="1">
      <c r="A216" s="199"/>
      <c r="B216" s="386"/>
      <c r="C216" s="391"/>
      <c r="D216" s="393"/>
      <c r="E216" s="386"/>
      <c r="F216" s="386"/>
      <c r="G216" s="386"/>
      <c r="H216" s="386"/>
      <c r="I216" s="391"/>
      <c r="J216" s="392"/>
      <c r="K216" s="393"/>
      <c r="L216" s="398"/>
      <c r="M216" s="391"/>
      <c r="N216" s="393"/>
      <c r="O216" s="383"/>
      <c r="P216" s="414"/>
      <c r="Q216" s="415"/>
      <c r="R216" s="386"/>
      <c r="S216" s="386"/>
      <c r="T216" s="386"/>
      <c r="U216" s="383"/>
      <c r="V216" s="383"/>
      <c r="W216" s="380"/>
      <c r="X216" s="380"/>
      <c r="Y216" s="383"/>
      <c r="Z216" s="203" t="s">
        <v>477</v>
      </c>
      <c r="AA216" s="204" t="s">
        <v>484</v>
      </c>
      <c r="AB216" s="208" t="s">
        <v>514</v>
      </c>
      <c r="AC216" s="374"/>
      <c r="AE216" s="222" t="s">
        <v>477</v>
      </c>
      <c r="AF216" s="223" t="s">
        <v>484</v>
      </c>
      <c r="AG216" s="224"/>
      <c r="AH216" s="431"/>
      <c r="AJ216" s="363"/>
    </row>
    <row r="217" spans="1:36" ht="39.950000000000003" customHeight="1" thickBot="1">
      <c r="A217" s="199"/>
      <c r="B217" s="386"/>
      <c r="C217" s="391"/>
      <c r="D217" s="393"/>
      <c r="E217" s="386"/>
      <c r="F217" s="386"/>
      <c r="G217" s="386"/>
      <c r="H217" s="386"/>
      <c r="I217" s="391"/>
      <c r="J217" s="392"/>
      <c r="K217" s="393"/>
      <c r="L217" s="398"/>
      <c r="M217" s="391"/>
      <c r="N217" s="393"/>
      <c r="O217" s="383"/>
      <c r="P217" s="414"/>
      <c r="Q217" s="415"/>
      <c r="R217" s="386"/>
      <c r="S217" s="386"/>
      <c r="T217" s="386"/>
      <c r="U217" s="383"/>
      <c r="V217" s="383"/>
      <c r="W217" s="380"/>
      <c r="X217" s="380"/>
      <c r="Y217" s="383"/>
      <c r="Z217" s="203" t="s">
        <v>477</v>
      </c>
      <c r="AA217" s="204" t="s">
        <v>486</v>
      </c>
      <c r="AB217" s="208" t="s">
        <v>611</v>
      </c>
      <c r="AC217" s="374"/>
      <c r="AE217" s="222" t="s">
        <v>477</v>
      </c>
      <c r="AF217" s="223" t="s">
        <v>486</v>
      </c>
      <c r="AG217" s="224"/>
      <c r="AH217" s="431"/>
      <c r="AJ217" s="363"/>
    </row>
    <row r="218" spans="1:36" ht="39.950000000000003" customHeight="1" thickBot="1">
      <c r="A218" s="199"/>
      <c r="B218" s="386"/>
      <c r="C218" s="391"/>
      <c r="D218" s="393"/>
      <c r="E218" s="386"/>
      <c r="F218" s="386"/>
      <c r="G218" s="386"/>
      <c r="H218" s="386"/>
      <c r="I218" s="391"/>
      <c r="J218" s="392"/>
      <c r="K218" s="393"/>
      <c r="L218" s="398"/>
      <c r="M218" s="391"/>
      <c r="N218" s="393"/>
      <c r="O218" s="383"/>
      <c r="P218" s="414"/>
      <c r="Q218" s="415"/>
      <c r="R218" s="386"/>
      <c r="S218" s="386"/>
      <c r="T218" s="386"/>
      <c r="U218" s="383"/>
      <c r="V218" s="383"/>
      <c r="W218" s="380"/>
      <c r="X218" s="380"/>
      <c r="Y218" s="383"/>
      <c r="Z218" s="203" t="s">
        <v>477</v>
      </c>
      <c r="AA218" s="204" t="s">
        <v>488</v>
      </c>
      <c r="AB218" s="208" t="s">
        <v>489</v>
      </c>
      <c r="AC218" s="374"/>
      <c r="AE218" s="222" t="s">
        <v>477</v>
      </c>
      <c r="AF218" s="223" t="s">
        <v>488</v>
      </c>
      <c r="AG218" s="224"/>
      <c r="AH218" s="431"/>
      <c r="AJ218" s="363"/>
    </row>
    <row r="219" spans="1:36" ht="39.950000000000003" customHeight="1" thickBot="1">
      <c r="A219" s="199"/>
      <c r="B219" s="386"/>
      <c r="C219" s="391"/>
      <c r="D219" s="393"/>
      <c r="E219" s="386"/>
      <c r="F219" s="386"/>
      <c r="G219" s="386"/>
      <c r="H219" s="386"/>
      <c r="I219" s="391"/>
      <c r="J219" s="392"/>
      <c r="K219" s="393"/>
      <c r="L219" s="398"/>
      <c r="M219" s="391"/>
      <c r="N219" s="393"/>
      <c r="O219" s="383"/>
      <c r="P219" s="414"/>
      <c r="Q219" s="415"/>
      <c r="R219" s="386"/>
      <c r="S219" s="386"/>
      <c r="T219" s="386"/>
      <c r="U219" s="383"/>
      <c r="V219" s="383"/>
      <c r="W219" s="380"/>
      <c r="X219" s="380"/>
      <c r="Y219" s="383"/>
      <c r="Z219" s="203" t="s">
        <v>477</v>
      </c>
      <c r="AA219" s="204" t="s">
        <v>490</v>
      </c>
      <c r="AB219" s="208" t="s">
        <v>491</v>
      </c>
      <c r="AC219" s="374"/>
      <c r="AE219" s="222" t="s">
        <v>477</v>
      </c>
      <c r="AF219" s="223" t="s">
        <v>490</v>
      </c>
      <c r="AG219" s="224"/>
      <c r="AH219" s="431"/>
      <c r="AJ219" s="363"/>
    </row>
    <row r="220" spans="1:36" ht="39.950000000000003" customHeight="1" thickBot="1">
      <c r="A220" s="199"/>
      <c r="B220" s="387"/>
      <c r="C220" s="394"/>
      <c r="D220" s="396"/>
      <c r="E220" s="387"/>
      <c r="F220" s="387"/>
      <c r="G220" s="387"/>
      <c r="H220" s="387"/>
      <c r="I220" s="394"/>
      <c r="J220" s="395"/>
      <c r="K220" s="396"/>
      <c r="L220" s="399"/>
      <c r="M220" s="394"/>
      <c r="N220" s="396"/>
      <c r="O220" s="384"/>
      <c r="P220" s="416"/>
      <c r="Q220" s="417"/>
      <c r="R220" s="387"/>
      <c r="S220" s="387"/>
      <c r="T220" s="387"/>
      <c r="U220" s="384"/>
      <c r="V220" s="384"/>
      <c r="W220" s="381"/>
      <c r="X220" s="381"/>
      <c r="Y220" s="384"/>
      <c r="Z220" s="203" t="s">
        <v>477</v>
      </c>
      <c r="AA220" s="204" t="s">
        <v>492</v>
      </c>
      <c r="AB220" s="208" t="s">
        <v>612</v>
      </c>
      <c r="AC220" s="375"/>
      <c r="AE220" s="222" t="s">
        <v>477</v>
      </c>
      <c r="AF220" s="223" t="s">
        <v>492</v>
      </c>
      <c r="AG220" s="224"/>
      <c r="AH220" s="432"/>
      <c r="AJ220" s="363"/>
    </row>
    <row r="221" spans="1:36" ht="20.100000000000001" customHeight="1" thickBot="1">
      <c r="A221" s="199"/>
      <c r="B221" s="385" t="s">
        <v>464</v>
      </c>
      <c r="C221" s="388" t="s">
        <v>613</v>
      </c>
      <c r="D221" s="390"/>
      <c r="E221" s="385" t="s">
        <v>614</v>
      </c>
      <c r="F221" s="385" t="s">
        <v>467</v>
      </c>
      <c r="G221" s="385" t="s">
        <v>822</v>
      </c>
      <c r="H221" s="385" t="s">
        <v>615</v>
      </c>
      <c r="I221" s="388" t="s">
        <v>616</v>
      </c>
      <c r="J221" s="389"/>
      <c r="K221" s="390"/>
      <c r="L221" s="397" t="s">
        <v>470</v>
      </c>
      <c r="M221" s="388" t="s">
        <v>471</v>
      </c>
      <c r="N221" s="390"/>
      <c r="O221" s="382" t="s">
        <v>498</v>
      </c>
      <c r="P221" s="412" t="s">
        <v>617</v>
      </c>
      <c r="Q221" s="413"/>
      <c r="R221" s="385" t="s">
        <v>474</v>
      </c>
      <c r="S221" s="385" t="s">
        <v>518</v>
      </c>
      <c r="T221" s="385" t="s">
        <v>500</v>
      </c>
      <c r="U221" s="382" t="s">
        <v>477</v>
      </c>
      <c r="V221" s="382">
        <v>100</v>
      </c>
      <c r="W221" s="379" t="s">
        <v>616</v>
      </c>
      <c r="X221" s="379" t="s">
        <v>429</v>
      </c>
      <c r="Y221" s="382" t="s">
        <v>477</v>
      </c>
      <c r="Z221" s="202" t="s">
        <v>479</v>
      </c>
      <c r="AA221" s="202" t="s">
        <v>480</v>
      </c>
      <c r="AB221" s="206" t="s">
        <v>481</v>
      </c>
      <c r="AC221" s="199"/>
      <c r="AE221" s="202" t="s">
        <v>479</v>
      </c>
      <c r="AF221" s="202" t="s">
        <v>480</v>
      </c>
      <c r="AG221" s="206" t="s">
        <v>481</v>
      </c>
      <c r="AH221" s="199"/>
    </row>
    <row r="222" spans="1:36" ht="126.95" customHeight="1" thickBot="1">
      <c r="A222" s="199"/>
      <c r="B222" s="386"/>
      <c r="C222" s="391"/>
      <c r="D222" s="393"/>
      <c r="E222" s="386"/>
      <c r="F222" s="386"/>
      <c r="G222" s="386"/>
      <c r="H222" s="386"/>
      <c r="I222" s="391"/>
      <c r="J222" s="392"/>
      <c r="K222" s="393"/>
      <c r="L222" s="398"/>
      <c r="M222" s="391"/>
      <c r="N222" s="393"/>
      <c r="O222" s="383"/>
      <c r="P222" s="414"/>
      <c r="Q222" s="415"/>
      <c r="R222" s="386"/>
      <c r="S222" s="386"/>
      <c r="T222" s="386"/>
      <c r="U222" s="383"/>
      <c r="V222" s="383"/>
      <c r="W222" s="380"/>
      <c r="X222" s="380"/>
      <c r="Y222" s="383"/>
      <c r="Z222" s="203" t="s">
        <v>477</v>
      </c>
      <c r="AA222" s="204" t="s">
        <v>482</v>
      </c>
      <c r="AB222" s="208" t="s">
        <v>485</v>
      </c>
      <c r="AC222" s="373">
        <v>1</v>
      </c>
      <c r="AE222" s="222" t="s">
        <v>477</v>
      </c>
      <c r="AF222" s="223" t="s">
        <v>482</v>
      </c>
      <c r="AG222" s="224"/>
      <c r="AH222" s="430">
        <v>1</v>
      </c>
      <c r="AJ222" s="362" t="s">
        <v>719</v>
      </c>
    </row>
    <row r="223" spans="1:36" ht="39.950000000000003" customHeight="1" thickBot="1">
      <c r="A223" s="199"/>
      <c r="B223" s="386"/>
      <c r="C223" s="391"/>
      <c r="D223" s="393"/>
      <c r="E223" s="386"/>
      <c r="F223" s="386"/>
      <c r="G223" s="386"/>
      <c r="H223" s="386"/>
      <c r="I223" s="391"/>
      <c r="J223" s="392"/>
      <c r="K223" s="393"/>
      <c r="L223" s="398"/>
      <c r="M223" s="391"/>
      <c r="N223" s="393"/>
      <c r="O223" s="383"/>
      <c r="P223" s="414"/>
      <c r="Q223" s="415"/>
      <c r="R223" s="386"/>
      <c r="S223" s="386"/>
      <c r="T223" s="386"/>
      <c r="U223" s="383"/>
      <c r="V223" s="383"/>
      <c r="W223" s="380"/>
      <c r="X223" s="380"/>
      <c r="Y223" s="383"/>
      <c r="Z223" s="203" t="s">
        <v>477</v>
      </c>
      <c r="AA223" s="204" t="s">
        <v>484</v>
      </c>
      <c r="AB223" s="208" t="s">
        <v>618</v>
      </c>
      <c r="AC223" s="374"/>
      <c r="AE223" s="222" t="s">
        <v>477</v>
      </c>
      <c r="AF223" s="223" t="s">
        <v>484</v>
      </c>
      <c r="AG223" s="224"/>
      <c r="AH223" s="431"/>
      <c r="AJ223" s="363"/>
    </row>
    <row r="224" spans="1:36" ht="39.950000000000003" customHeight="1" thickBot="1">
      <c r="A224" s="199"/>
      <c r="B224" s="386"/>
      <c r="C224" s="391"/>
      <c r="D224" s="393"/>
      <c r="E224" s="386"/>
      <c r="F224" s="386"/>
      <c r="G224" s="386"/>
      <c r="H224" s="386"/>
      <c r="I224" s="391"/>
      <c r="J224" s="392"/>
      <c r="K224" s="393"/>
      <c r="L224" s="398"/>
      <c r="M224" s="391"/>
      <c r="N224" s="393"/>
      <c r="O224" s="383"/>
      <c r="P224" s="414"/>
      <c r="Q224" s="415"/>
      <c r="R224" s="386"/>
      <c r="S224" s="386"/>
      <c r="T224" s="386"/>
      <c r="U224" s="383"/>
      <c r="V224" s="383"/>
      <c r="W224" s="380"/>
      <c r="X224" s="380"/>
      <c r="Y224" s="383"/>
      <c r="Z224" s="203" t="s">
        <v>477</v>
      </c>
      <c r="AA224" s="204" t="s">
        <v>486</v>
      </c>
      <c r="AB224" s="208" t="s">
        <v>619</v>
      </c>
      <c r="AC224" s="374"/>
      <c r="AE224" s="222" t="s">
        <v>477</v>
      </c>
      <c r="AF224" s="223" t="s">
        <v>486</v>
      </c>
      <c r="AG224" s="224"/>
      <c r="AH224" s="431"/>
      <c r="AJ224" s="363"/>
    </row>
    <row r="225" spans="1:36" ht="39.950000000000003" customHeight="1" thickBot="1">
      <c r="A225" s="199"/>
      <c r="B225" s="386"/>
      <c r="C225" s="391"/>
      <c r="D225" s="393"/>
      <c r="E225" s="386"/>
      <c r="F225" s="386"/>
      <c r="G225" s="386"/>
      <c r="H225" s="386"/>
      <c r="I225" s="391"/>
      <c r="J225" s="392"/>
      <c r="K225" s="393"/>
      <c r="L225" s="398"/>
      <c r="M225" s="391"/>
      <c r="N225" s="393"/>
      <c r="O225" s="383"/>
      <c r="P225" s="414"/>
      <c r="Q225" s="415"/>
      <c r="R225" s="386"/>
      <c r="S225" s="386"/>
      <c r="T225" s="386"/>
      <c r="U225" s="383"/>
      <c r="V225" s="383"/>
      <c r="W225" s="380"/>
      <c r="X225" s="380"/>
      <c r="Y225" s="383"/>
      <c r="Z225" s="203" t="s">
        <v>477</v>
      </c>
      <c r="AA225" s="204" t="s">
        <v>488</v>
      </c>
      <c r="AB225" s="208" t="s">
        <v>620</v>
      </c>
      <c r="AC225" s="374"/>
      <c r="AE225" s="222" t="s">
        <v>477</v>
      </c>
      <c r="AF225" s="223" t="s">
        <v>488</v>
      </c>
      <c r="AG225" s="224"/>
      <c r="AH225" s="431"/>
      <c r="AJ225" s="363"/>
    </row>
    <row r="226" spans="1:36" ht="39.950000000000003" customHeight="1" thickBot="1">
      <c r="A226" s="199"/>
      <c r="B226" s="386"/>
      <c r="C226" s="391"/>
      <c r="D226" s="393"/>
      <c r="E226" s="386"/>
      <c r="F226" s="386"/>
      <c r="G226" s="386"/>
      <c r="H226" s="386"/>
      <c r="I226" s="391"/>
      <c r="J226" s="392"/>
      <c r="K226" s="393"/>
      <c r="L226" s="398"/>
      <c r="M226" s="391"/>
      <c r="N226" s="393"/>
      <c r="O226" s="383"/>
      <c r="P226" s="414"/>
      <c r="Q226" s="415"/>
      <c r="R226" s="386"/>
      <c r="S226" s="386"/>
      <c r="T226" s="386"/>
      <c r="U226" s="383"/>
      <c r="V226" s="383"/>
      <c r="W226" s="380"/>
      <c r="X226" s="380"/>
      <c r="Y226" s="383"/>
      <c r="Z226" s="203" t="s">
        <v>477</v>
      </c>
      <c r="AA226" s="204" t="s">
        <v>490</v>
      </c>
      <c r="AB226" s="208" t="s">
        <v>621</v>
      </c>
      <c r="AC226" s="374"/>
      <c r="AE226" s="222" t="s">
        <v>477</v>
      </c>
      <c r="AF226" s="223" t="s">
        <v>490</v>
      </c>
      <c r="AG226" s="224"/>
      <c r="AH226" s="431"/>
      <c r="AJ226" s="363"/>
    </row>
    <row r="227" spans="1:36" ht="39.950000000000003" customHeight="1" thickBot="1">
      <c r="A227" s="199"/>
      <c r="B227" s="387"/>
      <c r="C227" s="394"/>
      <c r="D227" s="396"/>
      <c r="E227" s="387"/>
      <c r="F227" s="387"/>
      <c r="G227" s="387"/>
      <c r="H227" s="387"/>
      <c r="I227" s="394"/>
      <c r="J227" s="395"/>
      <c r="K227" s="396"/>
      <c r="L227" s="399"/>
      <c r="M227" s="394"/>
      <c r="N227" s="396"/>
      <c r="O227" s="384"/>
      <c r="P227" s="416"/>
      <c r="Q227" s="417"/>
      <c r="R227" s="387"/>
      <c r="S227" s="387"/>
      <c r="T227" s="387"/>
      <c r="U227" s="384"/>
      <c r="V227" s="384"/>
      <c r="W227" s="381"/>
      <c r="X227" s="381"/>
      <c r="Y227" s="384"/>
      <c r="Z227" s="203" t="s">
        <v>477</v>
      </c>
      <c r="AA227" s="204" t="s">
        <v>492</v>
      </c>
      <c r="AB227" s="208" t="s">
        <v>622</v>
      </c>
      <c r="AC227" s="375"/>
      <c r="AE227" s="222" t="s">
        <v>477</v>
      </c>
      <c r="AF227" s="223" t="s">
        <v>492</v>
      </c>
      <c r="AG227" s="224"/>
      <c r="AH227" s="432"/>
      <c r="AJ227" s="363"/>
    </row>
    <row r="228" spans="1:36" ht="20.100000000000001" customHeight="1" thickBot="1">
      <c r="A228" s="199"/>
      <c r="B228" s="385" t="s">
        <v>464</v>
      </c>
      <c r="C228" s="388" t="s">
        <v>623</v>
      </c>
      <c r="D228" s="390"/>
      <c r="E228" s="385" t="s">
        <v>624</v>
      </c>
      <c r="F228" s="385" t="s">
        <v>467</v>
      </c>
      <c r="G228" s="385" t="s">
        <v>625</v>
      </c>
      <c r="H228" s="385" t="s">
        <v>626</v>
      </c>
      <c r="I228" s="388" t="s">
        <v>627</v>
      </c>
      <c r="J228" s="389"/>
      <c r="K228" s="390"/>
      <c r="L228" s="397" t="s">
        <v>574</v>
      </c>
      <c r="M228" s="388" t="s">
        <v>607</v>
      </c>
      <c r="N228" s="390"/>
      <c r="O228" s="382" t="s">
        <v>498</v>
      </c>
      <c r="P228" s="400" t="s">
        <v>628</v>
      </c>
      <c r="Q228" s="401"/>
      <c r="R228" s="385" t="s">
        <v>500</v>
      </c>
      <c r="S228" s="385" t="s">
        <v>518</v>
      </c>
      <c r="T228" s="385" t="s">
        <v>500</v>
      </c>
      <c r="U228" s="382" t="s">
        <v>501</v>
      </c>
      <c r="V228" s="382">
        <v>0</v>
      </c>
      <c r="W228" s="379" t="s">
        <v>429</v>
      </c>
      <c r="X228" s="379" t="s">
        <v>429</v>
      </c>
      <c r="Y228" s="382" t="s">
        <v>501</v>
      </c>
      <c r="Z228" s="202" t="s">
        <v>479</v>
      </c>
      <c r="AA228" s="202" t="s">
        <v>480</v>
      </c>
      <c r="AB228" s="206" t="s">
        <v>481</v>
      </c>
      <c r="AC228" s="199"/>
      <c r="AE228" s="202" t="s">
        <v>479</v>
      </c>
      <c r="AF228" s="202" t="s">
        <v>480</v>
      </c>
      <c r="AG228" s="206" t="s">
        <v>481</v>
      </c>
      <c r="AH228" s="199"/>
    </row>
    <row r="229" spans="1:36" ht="39.950000000000003" customHeight="1" thickBot="1">
      <c r="A229" s="199"/>
      <c r="B229" s="386"/>
      <c r="C229" s="391"/>
      <c r="D229" s="393"/>
      <c r="E229" s="386"/>
      <c r="F229" s="386"/>
      <c r="G229" s="386"/>
      <c r="H229" s="386"/>
      <c r="I229" s="391"/>
      <c r="J229" s="392"/>
      <c r="K229" s="393"/>
      <c r="L229" s="398"/>
      <c r="M229" s="391"/>
      <c r="N229" s="393"/>
      <c r="O229" s="383"/>
      <c r="P229" s="402"/>
      <c r="Q229" s="403"/>
      <c r="R229" s="386"/>
      <c r="S229" s="386"/>
      <c r="T229" s="386"/>
      <c r="U229" s="383"/>
      <c r="V229" s="383"/>
      <c r="W229" s="380"/>
      <c r="X229" s="380"/>
      <c r="Y229" s="383"/>
      <c r="Z229" s="203" t="s">
        <v>501</v>
      </c>
      <c r="AA229" s="204" t="s">
        <v>482</v>
      </c>
      <c r="AB229" s="208" t="s">
        <v>500</v>
      </c>
      <c r="AC229" s="376">
        <v>0</v>
      </c>
      <c r="AE229" s="222" t="s">
        <v>501</v>
      </c>
      <c r="AF229" s="223" t="s">
        <v>482</v>
      </c>
      <c r="AG229" s="224" t="s">
        <v>500</v>
      </c>
      <c r="AH229" s="430">
        <v>0</v>
      </c>
      <c r="AJ229" s="363" t="s">
        <v>843</v>
      </c>
    </row>
    <row r="230" spans="1:36" ht="39.950000000000003" customHeight="1" thickBot="1">
      <c r="A230" s="199"/>
      <c r="B230" s="386"/>
      <c r="C230" s="391"/>
      <c r="D230" s="393"/>
      <c r="E230" s="386"/>
      <c r="F230" s="386"/>
      <c r="G230" s="386"/>
      <c r="H230" s="386"/>
      <c r="I230" s="391"/>
      <c r="J230" s="392"/>
      <c r="K230" s="393"/>
      <c r="L230" s="398"/>
      <c r="M230" s="391"/>
      <c r="N230" s="393"/>
      <c r="O230" s="383"/>
      <c r="P230" s="402"/>
      <c r="Q230" s="403"/>
      <c r="R230" s="386"/>
      <c r="S230" s="386"/>
      <c r="T230" s="386"/>
      <c r="U230" s="383"/>
      <c r="V230" s="383"/>
      <c r="W230" s="380"/>
      <c r="X230" s="380"/>
      <c r="Y230" s="383"/>
      <c r="Z230" s="203" t="s">
        <v>501</v>
      </c>
      <c r="AA230" s="204" t="s">
        <v>484</v>
      </c>
      <c r="AB230" s="208" t="s">
        <v>500</v>
      </c>
      <c r="AC230" s="377"/>
      <c r="AE230" s="222" t="s">
        <v>501</v>
      </c>
      <c r="AF230" s="223" t="s">
        <v>484</v>
      </c>
      <c r="AG230" s="224" t="s">
        <v>500</v>
      </c>
      <c r="AH230" s="431"/>
      <c r="AJ230" s="363"/>
    </row>
    <row r="231" spans="1:36" ht="39.950000000000003" customHeight="1" thickBot="1">
      <c r="A231" s="199"/>
      <c r="B231" s="386"/>
      <c r="C231" s="391"/>
      <c r="D231" s="393"/>
      <c r="E231" s="386"/>
      <c r="F231" s="386"/>
      <c r="G231" s="386"/>
      <c r="H231" s="386"/>
      <c r="I231" s="391"/>
      <c r="J231" s="392"/>
      <c r="K231" s="393"/>
      <c r="L231" s="398"/>
      <c r="M231" s="391"/>
      <c r="N231" s="393"/>
      <c r="O231" s="383"/>
      <c r="P231" s="402"/>
      <c r="Q231" s="403"/>
      <c r="R231" s="386"/>
      <c r="S231" s="386"/>
      <c r="T231" s="386"/>
      <c r="U231" s="383"/>
      <c r="V231" s="383"/>
      <c r="W231" s="380"/>
      <c r="X231" s="380"/>
      <c r="Y231" s="383"/>
      <c r="Z231" s="203" t="s">
        <v>501</v>
      </c>
      <c r="AA231" s="204" t="s">
        <v>486</v>
      </c>
      <c r="AB231" s="208" t="s">
        <v>500</v>
      </c>
      <c r="AC231" s="377"/>
      <c r="AE231" s="222" t="s">
        <v>501</v>
      </c>
      <c r="AF231" s="223" t="s">
        <v>486</v>
      </c>
      <c r="AG231" s="224" t="s">
        <v>500</v>
      </c>
      <c r="AH231" s="431"/>
      <c r="AJ231" s="363"/>
    </row>
    <row r="232" spans="1:36" ht="39.950000000000003" customHeight="1" thickBot="1">
      <c r="A232" s="199"/>
      <c r="B232" s="386"/>
      <c r="C232" s="391"/>
      <c r="D232" s="393"/>
      <c r="E232" s="386"/>
      <c r="F232" s="386"/>
      <c r="G232" s="386"/>
      <c r="H232" s="386"/>
      <c r="I232" s="391"/>
      <c r="J232" s="392"/>
      <c r="K232" s="393"/>
      <c r="L232" s="398"/>
      <c r="M232" s="391"/>
      <c r="N232" s="393"/>
      <c r="O232" s="383"/>
      <c r="P232" s="402"/>
      <c r="Q232" s="403"/>
      <c r="R232" s="386"/>
      <c r="S232" s="386"/>
      <c r="T232" s="386"/>
      <c r="U232" s="383"/>
      <c r="V232" s="383"/>
      <c r="W232" s="380"/>
      <c r="X232" s="380"/>
      <c r="Y232" s="383"/>
      <c r="Z232" s="203" t="s">
        <v>501</v>
      </c>
      <c r="AA232" s="204" t="s">
        <v>488</v>
      </c>
      <c r="AB232" s="208" t="s">
        <v>500</v>
      </c>
      <c r="AC232" s="377"/>
      <c r="AE232" s="222" t="s">
        <v>501</v>
      </c>
      <c r="AF232" s="223" t="s">
        <v>488</v>
      </c>
      <c r="AG232" s="224" t="s">
        <v>500</v>
      </c>
      <c r="AH232" s="431"/>
      <c r="AJ232" s="363"/>
    </row>
    <row r="233" spans="1:36" ht="39.950000000000003" customHeight="1" thickBot="1">
      <c r="A233" s="199"/>
      <c r="B233" s="386"/>
      <c r="C233" s="391"/>
      <c r="D233" s="393"/>
      <c r="E233" s="386"/>
      <c r="F233" s="386"/>
      <c r="G233" s="386"/>
      <c r="H233" s="386"/>
      <c r="I233" s="391"/>
      <c r="J233" s="392"/>
      <c r="K233" s="393"/>
      <c r="L233" s="398"/>
      <c r="M233" s="391"/>
      <c r="N233" s="393"/>
      <c r="O233" s="383"/>
      <c r="P233" s="402"/>
      <c r="Q233" s="403"/>
      <c r="R233" s="386"/>
      <c r="S233" s="386"/>
      <c r="T233" s="386"/>
      <c r="U233" s="383"/>
      <c r="V233" s="383"/>
      <c r="W233" s="380"/>
      <c r="X233" s="380"/>
      <c r="Y233" s="383"/>
      <c r="Z233" s="203" t="s">
        <v>501</v>
      </c>
      <c r="AA233" s="204" t="s">
        <v>490</v>
      </c>
      <c r="AB233" s="208" t="s">
        <v>500</v>
      </c>
      <c r="AC233" s="377"/>
      <c r="AE233" s="222" t="s">
        <v>501</v>
      </c>
      <c r="AF233" s="223" t="s">
        <v>490</v>
      </c>
      <c r="AG233" s="224" t="s">
        <v>500</v>
      </c>
      <c r="AH233" s="431"/>
      <c r="AJ233" s="363"/>
    </row>
    <row r="234" spans="1:36" ht="39.950000000000003" customHeight="1" thickBot="1">
      <c r="A234" s="199"/>
      <c r="B234" s="386"/>
      <c r="C234" s="391"/>
      <c r="D234" s="393"/>
      <c r="E234" s="386"/>
      <c r="F234" s="386"/>
      <c r="G234" s="386"/>
      <c r="H234" s="386"/>
      <c r="I234" s="391"/>
      <c r="J234" s="392"/>
      <c r="K234" s="393"/>
      <c r="L234" s="398"/>
      <c r="M234" s="391"/>
      <c r="N234" s="393"/>
      <c r="O234" s="383"/>
      <c r="P234" s="402"/>
      <c r="Q234" s="403"/>
      <c r="R234" s="386"/>
      <c r="S234" s="386"/>
      <c r="T234" s="386"/>
      <c r="U234" s="383"/>
      <c r="V234" s="383"/>
      <c r="W234" s="380"/>
      <c r="X234" s="380"/>
      <c r="Y234" s="383"/>
      <c r="Z234" s="203" t="s">
        <v>501</v>
      </c>
      <c r="AA234" s="204" t="s">
        <v>492</v>
      </c>
      <c r="AB234" s="208" t="s">
        <v>500</v>
      </c>
      <c r="AC234" s="378"/>
      <c r="AE234" s="222" t="s">
        <v>501</v>
      </c>
      <c r="AF234" s="223" t="s">
        <v>492</v>
      </c>
      <c r="AG234" s="224" t="s">
        <v>500</v>
      </c>
      <c r="AH234" s="432"/>
      <c r="AJ234" s="363"/>
    </row>
    <row r="235" spans="1:36" ht="20.100000000000001" customHeight="1" thickBot="1">
      <c r="A235" s="199"/>
      <c r="B235" s="385" t="s">
        <v>464</v>
      </c>
      <c r="C235" s="388" t="s">
        <v>629</v>
      </c>
      <c r="D235" s="390"/>
      <c r="E235" s="385" t="s">
        <v>630</v>
      </c>
      <c r="F235" s="385" t="s">
        <v>467</v>
      </c>
      <c r="G235" s="385" t="s">
        <v>822</v>
      </c>
      <c r="H235" s="385" t="s">
        <v>468</v>
      </c>
      <c r="I235" s="388" t="s">
        <v>469</v>
      </c>
      <c r="J235" s="389"/>
      <c r="K235" s="390"/>
      <c r="L235" s="397" t="s">
        <v>470</v>
      </c>
      <c r="M235" s="388" t="s">
        <v>471</v>
      </c>
      <c r="N235" s="390"/>
      <c r="O235" s="382" t="s">
        <v>472</v>
      </c>
      <c r="P235" s="412" t="s">
        <v>473</v>
      </c>
      <c r="Q235" s="413"/>
      <c r="R235" s="385" t="s">
        <v>474</v>
      </c>
      <c r="S235" s="385" t="s">
        <v>541</v>
      </c>
      <c r="T235" s="385" t="s">
        <v>476</v>
      </c>
      <c r="U235" s="382" t="s">
        <v>477</v>
      </c>
      <c r="V235" s="382">
        <v>100</v>
      </c>
      <c r="W235" s="379" t="s">
        <v>631</v>
      </c>
      <c r="X235" s="379" t="s">
        <v>429</v>
      </c>
      <c r="Y235" s="382" t="s">
        <v>477</v>
      </c>
      <c r="Z235" s="202" t="s">
        <v>479</v>
      </c>
      <c r="AA235" s="202" t="s">
        <v>480</v>
      </c>
      <c r="AB235" s="206" t="s">
        <v>481</v>
      </c>
      <c r="AC235" s="199"/>
      <c r="AE235" s="202" t="s">
        <v>479</v>
      </c>
      <c r="AF235" s="202" t="s">
        <v>480</v>
      </c>
      <c r="AG235" s="206" t="s">
        <v>481</v>
      </c>
      <c r="AH235" s="199"/>
    </row>
    <row r="236" spans="1:36" ht="48.75" thickBot="1">
      <c r="A236" s="199"/>
      <c r="B236" s="386"/>
      <c r="C236" s="391"/>
      <c r="D236" s="393"/>
      <c r="E236" s="386"/>
      <c r="F236" s="386"/>
      <c r="G236" s="386"/>
      <c r="H236" s="386"/>
      <c r="I236" s="391"/>
      <c r="J236" s="392"/>
      <c r="K236" s="393"/>
      <c r="L236" s="398"/>
      <c r="M236" s="391"/>
      <c r="N236" s="393"/>
      <c r="O236" s="383"/>
      <c r="P236" s="414"/>
      <c r="Q236" s="415"/>
      <c r="R236" s="386"/>
      <c r="S236" s="386"/>
      <c r="T236" s="386"/>
      <c r="U236" s="383"/>
      <c r="V236" s="383"/>
      <c r="W236" s="380"/>
      <c r="X236" s="380"/>
      <c r="Y236" s="383"/>
      <c r="Z236" s="203" t="s">
        <v>477</v>
      </c>
      <c r="AA236" s="204" t="s">
        <v>482</v>
      </c>
      <c r="AB236" s="208" t="s">
        <v>519</v>
      </c>
      <c r="AC236" s="373">
        <v>1</v>
      </c>
      <c r="AE236" s="222" t="s">
        <v>477</v>
      </c>
      <c r="AF236" s="223" t="s">
        <v>482</v>
      </c>
      <c r="AG236" s="224"/>
      <c r="AH236" s="430">
        <v>1</v>
      </c>
      <c r="AJ236" s="362" t="s">
        <v>158</v>
      </c>
    </row>
    <row r="237" spans="1:36" ht="39.950000000000003" customHeight="1" thickBot="1">
      <c r="A237" s="199"/>
      <c r="B237" s="386"/>
      <c r="C237" s="391"/>
      <c r="D237" s="393"/>
      <c r="E237" s="386"/>
      <c r="F237" s="386"/>
      <c r="G237" s="386"/>
      <c r="H237" s="386"/>
      <c r="I237" s="391"/>
      <c r="J237" s="392"/>
      <c r="K237" s="393"/>
      <c r="L237" s="398"/>
      <c r="M237" s="391"/>
      <c r="N237" s="393"/>
      <c r="O237" s="383"/>
      <c r="P237" s="414"/>
      <c r="Q237" s="415"/>
      <c r="R237" s="386"/>
      <c r="S237" s="386"/>
      <c r="T237" s="386"/>
      <c r="U237" s="383"/>
      <c r="V237" s="383"/>
      <c r="W237" s="380"/>
      <c r="X237" s="380"/>
      <c r="Y237" s="383"/>
      <c r="Z237" s="203" t="s">
        <v>477</v>
      </c>
      <c r="AA237" s="204" t="s">
        <v>484</v>
      </c>
      <c r="AB237" s="208" t="s">
        <v>514</v>
      </c>
      <c r="AC237" s="374"/>
      <c r="AE237" s="222" t="s">
        <v>477</v>
      </c>
      <c r="AF237" s="223" t="s">
        <v>484</v>
      </c>
      <c r="AG237" s="224"/>
      <c r="AH237" s="431"/>
      <c r="AJ237" s="363"/>
    </row>
    <row r="238" spans="1:36" ht="39.950000000000003" customHeight="1" thickBot="1">
      <c r="A238" s="199"/>
      <c r="B238" s="386"/>
      <c r="C238" s="391"/>
      <c r="D238" s="393"/>
      <c r="E238" s="386"/>
      <c r="F238" s="386"/>
      <c r="G238" s="386"/>
      <c r="H238" s="386"/>
      <c r="I238" s="391"/>
      <c r="J238" s="392"/>
      <c r="K238" s="393"/>
      <c r="L238" s="398"/>
      <c r="M238" s="391"/>
      <c r="N238" s="393"/>
      <c r="O238" s="383"/>
      <c r="P238" s="414"/>
      <c r="Q238" s="415"/>
      <c r="R238" s="386"/>
      <c r="S238" s="386"/>
      <c r="T238" s="386"/>
      <c r="U238" s="383"/>
      <c r="V238" s="383"/>
      <c r="W238" s="380"/>
      <c r="X238" s="380"/>
      <c r="Y238" s="383"/>
      <c r="Z238" s="203" t="s">
        <v>477</v>
      </c>
      <c r="AA238" s="204" t="s">
        <v>486</v>
      </c>
      <c r="AB238" s="208" t="s">
        <v>508</v>
      </c>
      <c r="AC238" s="374"/>
      <c r="AE238" s="222" t="s">
        <v>477</v>
      </c>
      <c r="AF238" s="223" t="s">
        <v>486</v>
      </c>
      <c r="AG238" s="224"/>
      <c r="AH238" s="431"/>
      <c r="AJ238" s="363"/>
    </row>
    <row r="239" spans="1:36" ht="39.950000000000003" customHeight="1" thickBot="1">
      <c r="A239" s="199"/>
      <c r="B239" s="386"/>
      <c r="C239" s="391"/>
      <c r="D239" s="393"/>
      <c r="E239" s="386"/>
      <c r="F239" s="386"/>
      <c r="G239" s="386"/>
      <c r="H239" s="386"/>
      <c r="I239" s="391"/>
      <c r="J239" s="392"/>
      <c r="K239" s="393"/>
      <c r="L239" s="398"/>
      <c r="M239" s="391"/>
      <c r="N239" s="393"/>
      <c r="O239" s="383"/>
      <c r="P239" s="414"/>
      <c r="Q239" s="415"/>
      <c r="R239" s="386"/>
      <c r="S239" s="386"/>
      <c r="T239" s="386"/>
      <c r="U239" s="383"/>
      <c r="V239" s="383"/>
      <c r="W239" s="380"/>
      <c r="X239" s="380"/>
      <c r="Y239" s="383"/>
      <c r="Z239" s="203" t="s">
        <v>477</v>
      </c>
      <c r="AA239" s="204" t="s">
        <v>488</v>
      </c>
      <c r="AB239" s="208" t="s">
        <v>489</v>
      </c>
      <c r="AC239" s="374"/>
      <c r="AE239" s="222" t="s">
        <v>477</v>
      </c>
      <c r="AF239" s="223" t="s">
        <v>488</v>
      </c>
      <c r="AG239" s="224"/>
      <c r="AH239" s="431"/>
      <c r="AJ239" s="363"/>
    </row>
    <row r="240" spans="1:36" ht="39.950000000000003" customHeight="1" thickBot="1">
      <c r="A240" s="199"/>
      <c r="B240" s="386"/>
      <c r="C240" s="391"/>
      <c r="D240" s="393"/>
      <c r="E240" s="386"/>
      <c r="F240" s="386"/>
      <c r="G240" s="386"/>
      <c r="H240" s="386"/>
      <c r="I240" s="391"/>
      <c r="J240" s="392"/>
      <c r="K240" s="393"/>
      <c r="L240" s="398"/>
      <c r="M240" s="391"/>
      <c r="N240" s="393"/>
      <c r="O240" s="383"/>
      <c r="P240" s="414"/>
      <c r="Q240" s="415"/>
      <c r="R240" s="386"/>
      <c r="S240" s="386"/>
      <c r="T240" s="386"/>
      <c r="U240" s="383"/>
      <c r="V240" s="383"/>
      <c r="W240" s="380"/>
      <c r="X240" s="380"/>
      <c r="Y240" s="383"/>
      <c r="Z240" s="203" t="s">
        <v>477</v>
      </c>
      <c r="AA240" s="204" t="s">
        <v>490</v>
      </c>
      <c r="AB240" s="208" t="s">
        <v>491</v>
      </c>
      <c r="AC240" s="374"/>
      <c r="AE240" s="222" t="s">
        <v>477</v>
      </c>
      <c r="AF240" s="223" t="s">
        <v>490</v>
      </c>
      <c r="AG240" s="224"/>
      <c r="AH240" s="431"/>
      <c r="AJ240" s="363"/>
    </row>
    <row r="241" spans="1:36" ht="39.950000000000003" customHeight="1" thickBot="1">
      <c r="A241" s="199"/>
      <c r="B241" s="387"/>
      <c r="C241" s="394"/>
      <c r="D241" s="396"/>
      <c r="E241" s="387"/>
      <c r="F241" s="387"/>
      <c r="G241" s="387"/>
      <c r="H241" s="387"/>
      <c r="I241" s="394"/>
      <c r="J241" s="395"/>
      <c r="K241" s="396"/>
      <c r="L241" s="399"/>
      <c r="M241" s="394"/>
      <c r="N241" s="396"/>
      <c r="O241" s="384"/>
      <c r="P241" s="416"/>
      <c r="Q241" s="417"/>
      <c r="R241" s="387"/>
      <c r="S241" s="387"/>
      <c r="T241" s="387"/>
      <c r="U241" s="384"/>
      <c r="V241" s="384"/>
      <c r="W241" s="381"/>
      <c r="X241" s="381"/>
      <c r="Y241" s="384"/>
      <c r="Z241" s="203" t="s">
        <v>477</v>
      </c>
      <c r="AA241" s="204" t="s">
        <v>492</v>
      </c>
      <c r="AB241" s="208" t="s">
        <v>612</v>
      </c>
      <c r="AC241" s="375"/>
      <c r="AE241" s="222" t="s">
        <v>477</v>
      </c>
      <c r="AF241" s="223" t="s">
        <v>492</v>
      </c>
      <c r="AG241" s="224"/>
      <c r="AH241" s="432"/>
      <c r="AJ241" s="363"/>
    </row>
    <row r="242" spans="1:36" ht="20.100000000000001" customHeight="1" thickBot="1">
      <c r="A242" s="199"/>
      <c r="B242" s="385" t="s">
        <v>464</v>
      </c>
      <c r="C242" s="388" t="s">
        <v>632</v>
      </c>
      <c r="D242" s="390"/>
      <c r="E242" s="385" t="s">
        <v>633</v>
      </c>
      <c r="F242" s="385" t="s">
        <v>467</v>
      </c>
      <c r="G242" s="385" t="s">
        <v>625</v>
      </c>
      <c r="H242" s="385" t="s">
        <v>626</v>
      </c>
      <c r="I242" s="388" t="s">
        <v>634</v>
      </c>
      <c r="J242" s="389"/>
      <c r="K242" s="390"/>
      <c r="L242" s="397" t="s">
        <v>574</v>
      </c>
      <c r="M242" s="388" t="s">
        <v>607</v>
      </c>
      <c r="N242" s="390"/>
      <c r="O242" s="382" t="s">
        <v>498</v>
      </c>
      <c r="P242" s="400" t="s">
        <v>499</v>
      </c>
      <c r="Q242" s="401"/>
      <c r="R242" s="385" t="s">
        <v>500</v>
      </c>
      <c r="S242" s="385" t="s">
        <v>518</v>
      </c>
      <c r="T242" s="385" t="s">
        <v>500</v>
      </c>
      <c r="U242" s="382" t="s">
        <v>501</v>
      </c>
      <c r="V242" s="382">
        <v>0</v>
      </c>
      <c r="W242" s="379" t="s">
        <v>429</v>
      </c>
      <c r="X242" s="379" t="s">
        <v>429</v>
      </c>
      <c r="Y242" s="382" t="s">
        <v>501</v>
      </c>
      <c r="Z242" s="202" t="s">
        <v>479</v>
      </c>
      <c r="AA242" s="202" t="s">
        <v>480</v>
      </c>
      <c r="AB242" s="206" t="s">
        <v>481</v>
      </c>
      <c r="AC242" s="199"/>
      <c r="AE242" s="202" t="s">
        <v>479</v>
      </c>
      <c r="AF242" s="202" t="s">
        <v>480</v>
      </c>
      <c r="AG242" s="206" t="s">
        <v>481</v>
      </c>
      <c r="AH242" s="199"/>
    </row>
    <row r="243" spans="1:36" ht="39.950000000000003" customHeight="1" thickBot="1">
      <c r="A243" s="199"/>
      <c r="B243" s="386"/>
      <c r="C243" s="391"/>
      <c r="D243" s="393"/>
      <c r="E243" s="386"/>
      <c r="F243" s="386"/>
      <c r="G243" s="386"/>
      <c r="H243" s="386"/>
      <c r="I243" s="391"/>
      <c r="J243" s="392"/>
      <c r="K243" s="393"/>
      <c r="L243" s="398"/>
      <c r="M243" s="391"/>
      <c r="N243" s="393"/>
      <c r="O243" s="383"/>
      <c r="P243" s="402"/>
      <c r="Q243" s="403"/>
      <c r="R243" s="386"/>
      <c r="S243" s="386"/>
      <c r="T243" s="386"/>
      <c r="U243" s="383"/>
      <c r="V243" s="383"/>
      <c r="W243" s="380"/>
      <c r="X243" s="380"/>
      <c r="Y243" s="383"/>
      <c r="Z243" s="203" t="s">
        <v>501</v>
      </c>
      <c r="AA243" s="204" t="s">
        <v>482</v>
      </c>
      <c r="AB243" s="208" t="s">
        <v>500</v>
      </c>
      <c r="AC243" s="376">
        <v>0</v>
      </c>
      <c r="AE243" s="222" t="s">
        <v>501</v>
      </c>
      <c r="AF243" s="223" t="s">
        <v>482</v>
      </c>
      <c r="AG243" s="224" t="s">
        <v>500</v>
      </c>
      <c r="AH243" s="430">
        <v>0</v>
      </c>
      <c r="AJ243" s="363" t="s">
        <v>844</v>
      </c>
    </row>
    <row r="244" spans="1:36" ht="39.950000000000003" customHeight="1" thickBot="1">
      <c r="A244" s="199"/>
      <c r="B244" s="386"/>
      <c r="C244" s="391"/>
      <c r="D244" s="393"/>
      <c r="E244" s="386"/>
      <c r="F244" s="386"/>
      <c r="G244" s="386"/>
      <c r="H244" s="386"/>
      <c r="I244" s="391"/>
      <c r="J244" s="392"/>
      <c r="K244" s="393"/>
      <c r="L244" s="398"/>
      <c r="M244" s="391"/>
      <c r="N244" s="393"/>
      <c r="O244" s="383"/>
      <c r="P244" s="402"/>
      <c r="Q244" s="403"/>
      <c r="R244" s="386"/>
      <c r="S244" s="386"/>
      <c r="T244" s="386"/>
      <c r="U244" s="383"/>
      <c r="V244" s="383"/>
      <c r="W244" s="380"/>
      <c r="X244" s="380"/>
      <c r="Y244" s="383"/>
      <c r="Z244" s="203" t="s">
        <v>501</v>
      </c>
      <c r="AA244" s="204" t="s">
        <v>484</v>
      </c>
      <c r="AB244" s="208" t="s">
        <v>500</v>
      </c>
      <c r="AC244" s="377"/>
      <c r="AE244" s="222" t="s">
        <v>501</v>
      </c>
      <c r="AF244" s="223" t="s">
        <v>484</v>
      </c>
      <c r="AG244" s="224" t="s">
        <v>500</v>
      </c>
      <c r="AH244" s="431"/>
      <c r="AJ244" s="363"/>
    </row>
    <row r="245" spans="1:36" ht="39.950000000000003" customHeight="1" thickBot="1">
      <c r="A245" s="199"/>
      <c r="B245" s="386"/>
      <c r="C245" s="391"/>
      <c r="D245" s="393"/>
      <c r="E245" s="386"/>
      <c r="F245" s="386"/>
      <c r="G245" s="386"/>
      <c r="H245" s="386"/>
      <c r="I245" s="391"/>
      <c r="J245" s="392"/>
      <c r="K245" s="393"/>
      <c r="L245" s="398"/>
      <c r="M245" s="391"/>
      <c r="N245" s="393"/>
      <c r="O245" s="383"/>
      <c r="P245" s="402"/>
      <c r="Q245" s="403"/>
      <c r="R245" s="386"/>
      <c r="S245" s="386"/>
      <c r="T245" s="386"/>
      <c r="U245" s="383"/>
      <c r="V245" s="383"/>
      <c r="W245" s="380"/>
      <c r="X245" s="380"/>
      <c r="Y245" s="383"/>
      <c r="Z245" s="203" t="s">
        <v>501</v>
      </c>
      <c r="AA245" s="204" t="s">
        <v>486</v>
      </c>
      <c r="AB245" s="208" t="s">
        <v>500</v>
      </c>
      <c r="AC245" s="377"/>
      <c r="AE245" s="222" t="s">
        <v>501</v>
      </c>
      <c r="AF245" s="223" t="s">
        <v>486</v>
      </c>
      <c r="AG245" s="224" t="s">
        <v>500</v>
      </c>
      <c r="AH245" s="431"/>
      <c r="AJ245" s="363"/>
    </row>
    <row r="246" spans="1:36" ht="39.950000000000003" customHeight="1" thickBot="1">
      <c r="A246" s="199"/>
      <c r="B246" s="386"/>
      <c r="C246" s="391"/>
      <c r="D246" s="393"/>
      <c r="E246" s="386"/>
      <c r="F246" s="386"/>
      <c r="G246" s="386"/>
      <c r="H246" s="386"/>
      <c r="I246" s="391"/>
      <c r="J246" s="392"/>
      <c r="K246" s="393"/>
      <c r="L246" s="398"/>
      <c r="M246" s="391"/>
      <c r="N246" s="393"/>
      <c r="O246" s="383"/>
      <c r="P246" s="402"/>
      <c r="Q246" s="403"/>
      <c r="R246" s="386"/>
      <c r="S246" s="386"/>
      <c r="T246" s="386"/>
      <c r="U246" s="383"/>
      <c r="V246" s="383"/>
      <c r="W246" s="380"/>
      <c r="X246" s="380"/>
      <c r="Y246" s="383"/>
      <c r="Z246" s="203" t="s">
        <v>501</v>
      </c>
      <c r="AA246" s="204" t="s">
        <v>488</v>
      </c>
      <c r="AB246" s="208" t="s">
        <v>500</v>
      </c>
      <c r="AC246" s="377"/>
      <c r="AE246" s="222" t="s">
        <v>501</v>
      </c>
      <c r="AF246" s="223" t="s">
        <v>488</v>
      </c>
      <c r="AG246" s="224" t="s">
        <v>500</v>
      </c>
      <c r="AH246" s="431"/>
      <c r="AJ246" s="363"/>
    </row>
    <row r="247" spans="1:36" ht="39.950000000000003" customHeight="1" thickBot="1">
      <c r="A247" s="199"/>
      <c r="B247" s="386"/>
      <c r="C247" s="391"/>
      <c r="D247" s="393"/>
      <c r="E247" s="386"/>
      <c r="F247" s="386"/>
      <c r="G247" s="386"/>
      <c r="H247" s="386"/>
      <c r="I247" s="391"/>
      <c r="J247" s="392"/>
      <c r="K247" s="393"/>
      <c r="L247" s="398"/>
      <c r="M247" s="391"/>
      <c r="N247" s="393"/>
      <c r="O247" s="383"/>
      <c r="P247" s="402"/>
      <c r="Q247" s="403"/>
      <c r="R247" s="386"/>
      <c r="S247" s="386"/>
      <c r="T247" s="386"/>
      <c r="U247" s="383"/>
      <c r="V247" s="383"/>
      <c r="W247" s="380"/>
      <c r="X247" s="380"/>
      <c r="Y247" s="383"/>
      <c r="Z247" s="203" t="s">
        <v>501</v>
      </c>
      <c r="AA247" s="204" t="s">
        <v>490</v>
      </c>
      <c r="AB247" s="208" t="s">
        <v>500</v>
      </c>
      <c r="AC247" s="377"/>
      <c r="AE247" s="222" t="s">
        <v>501</v>
      </c>
      <c r="AF247" s="223" t="s">
        <v>490</v>
      </c>
      <c r="AG247" s="224" t="s">
        <v>500</v>
      </c>
      <c r="AH247" s="431"/>
      <c r="AJ247" s="363"/>
    </row>
    <row r="248" spans="1:36" ht="39.950000000000003" customHeight="1" thickBot="1">
      <c r="A248" s="199"/>
      <c r="B248" s="386"/>
      <c r="C248" s="391"/>
      <c r="D248" s="393"/>
      <c r="E248" s="386"/>
      <c r="F248" s="386"/>
      <c r="G248" s="386"/>
      <c r="H248" s="386"/>
      <c r="I248" s="391"/>
      <c r="J248" s="392"/>
      <c r="K248" s="393"/>
      <c r="L248" s="398"/>
      <c r="M248" s="391"/>
      <c r="N248" s="393"/>
      <c r="O248" s="383"/>
      <c r="P248" s="402"/>
      <c r="Q248" s="403"/>
      <c r="R248" s="386"/>
      <c r="S248" s="386"/>
      <c r="T248" s="386"/>
      <c r="U248" s="383"/>
      <c r="V248" s="383"/>
      <c r="W248" s="380"/>
      <c r="X248" s="380"/>
      <c r="Y248" s="383"/>
      <c r="Z248" s="203" t="s">
        <v>501</v>
      </c>
      <c r="AA248" s="204" t="s">
        <v>492</v>
      </c>
      <c r="AB248" s="208" t="s">
        <v>500</v>
      </c>
      <c r="AC248" s="378"/>
      <c r="AE248" s="222" t="s">
        <v>501</v>
      </c>
      <c r="AF248" s="223" t="s">
        <v>492</v>
      </c>
      <c r="AG248" s="224" t="s">
        <v>500</v>
      </c>
      <c r="AH248" s="432"/>
      <c r="AJ248" s="363"/>
    </row>
    <row r="249" spans="1:36" ht="20.100000000000001" customHeight="1" thickBot="1">
      <c r="A249" s="199"/>
      <c r="B249" s="385" t="s">
        <v>464</v>
      </c>
      <c r="C249" s="406" t="s">
        <v>635</v>
      </c>
      <c r="D249" s="407"/>
      <c r="E249" s="385" t="s">
        <v>836</v>
      </c>
      <c r="F249" s="385" t="s">
        <v>467</v>
      </c>
      <c r="G249" s="385" t="s">
        <v>494</v>
      </c>
      <c r="H249" s="385" t="s">
        <v>495</v>
      </c>
      <c r="I249" s="388" t="s">
        <v>496</v>
      </c>
      <c r="J249" s="389"/>
      <c r="K249" s="390"/>
      <c r="L249" s="397" t="s">
        <v>818</v>
      </c>
      <c r="M249" s="388" t="s">
        <v>497</v>
      </c>
      <c r="N249" s="390"/>
      <c r="O249" s="382" t="s">
        <v>498</v>
      </c>
      <c r="P249" s="400" t="s">
        <v>499</v>
      </c>
      <c r="Q249" s="401"/>
      <c r="R249" s="385" t="s">
        <v>500</v>
      </c>
      <c r="S249" s="385" t="s">
        <v>837</v>
      </c>
      <c r="T249" s="385" t="s">
        <v>500</v>
      </c>
      <c r="U249" s="382" t="s">
        <v>477</v>
      </c>
      <c r="V249" s="382">
        <v>20</v>
      </c>
      <c r="W249" s="379" t="s">
        <v>820</v>
      </c>
      <c r="X249" s="379" t="s">
        <v>429</v>
      </c>
      <c r="Y249" s="382" t="s">
        <v>477</v>
      </c>
      <c r="Z249" s="202" t="s">
        <v>479</v>
      </c>
      <c r="AA249" s="202" t="s">
        <v>480</v>
      </c>
      <c r="AB249" s="206" t="s">
        <v>481</v>
      </c>
      <c r="AC249" s="199"/>
      <c r="AE249" s="202" t="s">
        <v>479</v>
      </c>
      <c r="AF249" s="202" t="s">
        <v>480</v>
      </c>
      <c r="AG249" s="206" t="s">
        <v>481</v>
      </c>
      <c r="AH249" s="199"/>
    </row>
    <row r="250" spans="1:36" ht="39.950000000000003" customHeight="1" thickBot="1">
      <c r="A250" s="199"/>
      <c r="B250" s="386"/>
      <c r="C250" s="408"/>
      <c r="D250" s="409"/>
      <c r="E250" s="386"/>
      <c r="F250" s="386"/>
      <c r="G250" s="386"/>
      <c r="H250" s="386"/>
      <c r="I250" s="391"/>
      <c r="J250" s="392"/>
      <c r="K250" s="393"/>
      <c r="L250" s="398"/>
      <c r="M250" s="391"/>
      <c r="N250" s="393"/>
      <c r="O250" s="383"/>
      <c r="P250" s="402"/>
      <c r="Q250" s="403"/>
      <c r="R250" s="386"/>
      <c r="S250" s="386"/>
      <c r="T250" s="386"/>
      <c r="U250" s="383"/>
      <c r="V250" s="383"/>
      <c r="W250" s="380"/>
      <c r="X250" s="380"/>
      <c r="Y250" s="383"/>
      <c r="Z250" s="203" t="s">
        <v>477</v>
      </c>
      <c r="AA250" s="204" t="s">
        <v>482</v>
      </c>
      <c r="AB250" s="208" t="s">
        <v>507</v>
      </c>
      <c r="AC250" s="376">
        <v>0</v>
      </c>
      <c r="AE250" s="222" t="s">
        <v>477</v>
      </c>
      <c r="AF250" s="223" t="s">
        <v>482</v>
      </c>
      <c r="AG250" s="224"/>
      <c r="AH250" s="430">
        <v>0</v>
      </c>
      <c r="AJ250" s="363" t="s">
        <v>839</v>
      </c>
    </row>
    <row r="251" spans="1:36" ht="39.950000000000003" customHeight="1" thickBot="1">
      <c r="A251" s="199"/>
      <c r="B251" s="386"/>
      <c r="C251" s="408"/>
      <c r="D251" s="409"/>
      <c r="E251" s="386"/>
      <c r="F251" s="386"/>
      <c r="G251" s="386"/>
      <c r="H251" s="386"/>
      <c r="I251" s="391"/>
      <c r="J251" s="392"/>
      <c r="K251" s="393"/>
      <c r="L251" s="398"/>
      <c r="M251" s="391"/>
      <c r="N251" s="393"/>
      <c r="O251" s="383"/>
      <c r="P251" s="402"/>
      <c r="Q251" s="403"/>
      <c r="R251" s="386"/>
      <c r="S251" s="386"/>
      <c r="T251" s="386"/>
      <c r="U251" s="383"/>
      <c r="V251" s="383"/>
      <c r="W251" s="380"/>
      <c r="X251" s="380"/>
      <c r="Y251" s="383"/>
      <c r="Z251" s="203" t="s">
        <v>501</v>
      </c>
      <c r="AA251" s="204" t="s">
        <v>484</v>
      </c>
      <c r="AB251" s="208" t="s">
        <v>500</v>
      </c>
      <c r="AC251" s="377"/>
      <c r="AE251" s="222" t="s">
        <v>501</v>
      </c>
      <c r="AF251" s="223" t="s">
        <v>484</v>
      </c>
      <c r="AG251" s="224"/>
      <c r="AH251" s="431"/>
      <c r="AJ251" s="363"/>
    </row>
    <row r="252" spans="1:36" ht="39.950000000000003" customHeight="1" thickBot="1">
      <c r="A252" s="199"/>
      <c r="B252" s="386"/>
      <c r="C252" s="408"/>
      <c r="D252" s="409"/>
      <c r="E252" s="386"/>
      <c r="F252" s="386"/>
      <c r="G252" s="386"/>
      <c r="H252" s="386"/>
      <c r="I252" s="391"/>
      <c r="J252" s="392"/>
      <c r="K252" s="393"/>
      <c r="L252" s="398"/>
      <c r="M252" s="391"/>
      <c r="N252" s="393"/>
      <c r="O252" s="383"/>
      <c r="P252" s="402"/>
      <c r="Q252" s="403"/>
      <c r="R252" s="386"/>
      <c r="S252" s="386"/>
      <c r="T252" s="386"/>
      <c r="U252" s="383"/>
      <c r="V252" s="383"/>
      <c r="W252" s="380"/>
      <c r="X252" s="380"/>
      <c r="Y252" s="383"/>
      <c r="Z252" s="203" t="s">
        <v>501</v>
      </c>
      <c r="AA252" s="204" t="s">
        <v>486</v>
      </c>
      <c r="AB252" s="208" t="s">
        <v>500</v>
      </c>
      <c r="AC252" s="377"/>
      <c r="AE252" s="222" t="s">
        <v>501</v>
      </c>
      <c r="AF252" s="223" t="s">
        <v>486</v>
      </c>
      <c r="AG252" s="224"/>
      <c r="AH252" s="431"/>
      <c r="AJ252" s="363"/>
    </row>
    <row r="253" spans="1:36" ht="39.950000000000003" customHeight="1" thickBot="1">
      <c r="A253" s="199"/>
      <c r="B253" s="386"/>
      <c r="C253" s="408"/>
      <c r="D253" s="409"/>
      <c r="E253" s="386"/>
      <c r="F253" s="386"/>
      <c r="G253" s="386"/>
      <c r="H253" s="386"/>
      <c r="I253" s="391"/>
      <c r="J253" s="392"/>
      <c r="K253" s="393"/>
      <c r="L253" s="398"/>
      <c r="M253" s="391"/>
      <c r="N253" s="393"/>
      <c r="O253" s="383"/>
      <c r="P253" s="402"/>
      <c r="Q253" s="403"/>
      <c r="R253" s="386"/>
      <c r="S253" s="386"/>
      <c r="T253" s="386"/>
      <c r="U253" s="383"/>
      <c r="V253" s="383"/>
      <c r="W253" s="380"/>
      <c r="X253" s="380"/>
      <c r="Y253" s="383"/>
      <c r="Z253" s="203" t="s">
        <v>501</v>
      </c>
      <c r="AA253" s="204" t="s">
        <v>488</v>
      </c>
      <c r="AB253" s="208" t="s">
        <v>500</v>
      </c>
      <c r="AC253" s="377"/>
      <c r="AE253" s="222" t="s">
        <v>501</v>
      </c>
      <c r="AF253" s="223" t="s">
        <v>488</v>
      </c>
      <c r="AG253" s="224"/>
      <c r="AH253" s="431"/>
      <c r="AJ253" s="363"/>
    </row>
    <row r="254" spans="1:36" ht="39.950000000000003" customHeight="1" thickBot="1">
      <c r="A254" s="199"/>
      <c r="B254" s="386"/>
      <c r="C254" s="408"/>
      <c r="D254" s="409"/>
      <c r="E254" s="386"/>
      <c r="F254" s="386"/>
      <c r="G254" s="386"/>
      <c r="H254" s="386"/>
      <c r="I254" s="391"/>
      <c r="J254" s="392"/>
      <c r="K254" s="393"/>
      <c r="L254" s="398"/>
      <c r="M254" s="391"/>
      <c r="N254" s="393"/>
      <c r="O254" s="383"/>
      <c r="P254" s="402"/>
      <c r="Q254" s="403"/>
      <c r="R254" s="386"/>
      <c r="S254" s="386"/>
      <c r="T254" s="386"/>
      <c r="U254" s="383"/>
      <c r="V254" s="383"/>
      <c r="W254" s="380"/>
      <c r="X254" s="380"/>
      <c r="Y254" s="383"/>
      <c r="Z254" s="203" t="s">
        <v>501</v>
      </c>
      <c r="AA254" s="204" t="s">
        <v>490</v>
      </c>
      <c r="AB254" s="208" t="s">
        <v>500</v>
      </c>
      <c r="AC254" s="377"/>
      <c r="AE254" s="222" t="s">
        <v>501</v>
      </c>
      <c r="AF254" s="223" t="s">
        <v>490</v>
      </c>
      <c r="AG254" s="224" t="s">
        <v>500</v>
      </c>
      <c r="AH254" s="431"/>
      <c r="AJ254" s="363"/>
    </row>
    <row r="255" spans="1:36" ht="39.950000000000003" customHeight="1" thickBot="1">
      <c r="A255" s="199"/>
      <c r="B255" s="387"/>
      <c r="C255" s="410"/>
      <c r="D255" s="411"/>
      <c r="E255" s="387"/>
      <c r="F255" s="387"/>
      <c r="G255" s="387"/>
      <c r="H255" s="387"/>
      <c r="I255" s="394"/>
      <c r="J255" s="395"/>
      <c r="K255" s="396"/>
      <c r="L255" s="399"/>
      <c r="M255" s="394"/>
      <c r="N255" s="396"/>
      <c r="O255" s="384"/>
      <c r="P255" s="404"/>
      <c r="Q255" s="405"/>
      <c r="R255" s="387"/>
      <c r="S255" s="387"/>
      <c r="T255" s="387"/>
      <c r="U255" s="384"/>
      <c r="V255" s="384"/>
      <c r="W255" s="381"/>
      <c r="X255" s="381"/>
      <c r="Y255" s="384"/>
      <c r="Z255" s="203" t="s">
        <v>501</v>
      </c>
      <c r="AA255" s="204" t="s">
        <v>492</v>
      </c>
      <c r="AB255" s="208" t="s">
        <v>500</v>
      </c>
      <c r="AC255" s="378"/>
      <c r="AE255" s="222" t="s">
        <v>501</v>
      </c>
      <c r="AF255" s="223" t="s">
        <v>492</v>
      </c>
      <c r="AG255" s="224" t="s">
        <v>500</v>
      </c>
      <c r="AH255" s="432"/>
      <c r="AJ255" s="363"/>
    </row>
    <row r="256" spans="1:36" ht="20.100000000000001" customHeight="1" thickBot="1">
      <c r="A256" s="199"/>
      <c r="B256" s="385" t="s">
        <v>464</v>
      </c>
      <c r="C256" s="406" t="s">
        <v>635</v>
      </c>
      <c r="D256" s="407"/>
      <c r="E256" s="385" t="s">
        <v>836</v>
      </c>
      <c r="F256" s="385" t="s">
        <v>467</v>
      </c>
      <c r="G256" s="385" t="s">
        <v>822</v>
      </c>
      <c r="H256" s="385" t="s">
        <v>468</v>
      </c>
      <c r="I256" s="388" t="s">
        <v>469</v>
      </c>
      <c r="J256" s="389"/>
      <c r="K256" s="390"/>
      <c r="L256" s="397" t="s">
        <v>470</v>
      </c>
      <c r="M256" s="388" t="s">
        <v>471</v>
      </c>
      <c r="N256" s="390"/>
      <c r="O256" s="382" t="s">
        <v>472</v>
      </c>
      <c r="P256" s="412" t="s">
        <v>473</v>
      </c>
      <c r="Q256" s="413"/>
      <c r="R256" s="385" t="s">
        <v>474</v>
      </c>
      <c r="S256" s="385" t="s">
        <v>475</v>
      </c>
      <c r="T256" s="385" t="s">
        <v>476</v>
      </c>
      <c r="U256" s="382" t="s">
        <v>477</v>
      </c>
      <c r="V256" s="382">
        <v>100</v>
      </c>
      <c r="W256" s="379" t="s">
        <v>478</v>
      </c>
      <c r="X256" s="379" t="s">
        <v>429</v>
      </c>
      <c r="Y256" s="382" t="s">
        <v>477</v>
      </c>
      <c r="Z256" s="202" t="s">
        <v>479</v>
      </c>
      <c r="AA256" s="202" t="s">
        <v>480</v>
      </c>
      <c r="AB256" s="206" t="s">
        <v>481</v>
      </c>
      <c r="AC256" s="199"/>
      <c r="AE256" s="202" t="s">
        <v>479</v>
      </c>
      <c r="AF256" s="202" t="s">
        <v>480</v>
      </c>
      <c r="AG256" s="206" t="s">
        <v>481</v>
      </c>
      <c r="AH256" s="199"/>
    </row>
    <row r="257" spans="1:36" ht="48.75" thickBot="1">
      <c r="A257" s="199"/>
      <c r="B257" s="386"/>
      <c r="C257" s="408"/>
      <c r="D257" s="409"/>
      <c r="E257" s="386"/>
      <c r="F257" s="386"/>
      <c r="G257" s="386"/>
      <c r="H257" s="386"/>
      <c r="I257" s="391"/>
      <c r="J257" s="392"/>
      <c r="K257" s="393"/>
      <c r="L257" s="398"/>
      <c r="M257" s="391"/>
      <c r="N257" s="393"/>
      <c r="O257" s="383"/>
      <c r="P257" s="414"/>
      <c r="Q257" s="415"/>
      <c r="R257" s="386"/>
      <c r="S257" s="386"/>
      <c r="T257" s="386"/>
      <c r="U257" s="383"/>
      <c r="V257" s="383"/>
      <c r="W257" s="380"/>
      <c r="X257" s="380"/>
      <c r="Y257" s="383"/>
      <c r="Z257" s="203" t="s">
        <v>477</v>
      </c>
      <c r="AA257" s="204" t="s">
        <v>482</v>
      </c>
      <c r="AB257" s="208" t="s">
        <v>483</v>
      </c>
      <c r="AC257" s="373">
        <v>1</v>
      </c>
      <c r="AE257" s="222" t="s">
        <v>477</v>
      </c>
      <c r="AF257" s="223" t="s">
        <v>482</v>
      </c>
      <c r="AG257" s="224"/>
      <c r="AH257" s="430">
        <v>1</v>
      </c>
      <c r="AJ257" s="362" t="s">
        <v>719</v>
      </c>
    </row>
    <row r="258" spans="1:36" ht="126.95" customHeight="1" thickBot="1">
      <c r="A258" s="199"/>
      <c r="B258" s="386"/>
      <c r="C258" s="408"/>
      <c r="D258" s="409"/>
      <c r="E258" s="386"/>
      <c r="F258" s="386"/>
      <c r="G258" s="386"/>
      <c r="H258" s="386"/>
      <c r="I258" s="391"/>
      <c r="J258" s="392"/>
      <c r="K258" s="393"/>
      <c r="L258" s="398"/>
      <c r="M258" s="391"/>
      <c r="N258" s="393"/>
      <c r="O258" s="383"/>
      <c r="P258" s="414"/>
      <c r="Q258" s="415"/>
      <c r="R258" s="386"/>
      <c r="S258" s="386"/>
      <c r="T258" s="386"/>
      <c r="U258" s="383"/>
      <c r="V258" s="383"/>
      <c r="W258" s="380"/>
      <c r="X258" s="380"/>
      <c r="Y258" s="383"/>
      <c r="Z258" s="203" t="s">
        <v>477</v>
      </c>
      <c r="AA258" s="204" t="s">
        <v>484</v>
      </c>
      <c r="AB258" s="208" t="s">
        <v>485</v>
      </c>
      <c r="AC258" s="374"/>
      <c r="AE258" s="222" t="s">
        <v>477</v>
      </c>
      <c r="AF258" s="223" t="s">
        <v>484</v>
      </c>
      <c r="AG258" s="224"/>
      <c r="AH258" s="431"/>
      <c r="AJ258" s="363"/>
    </row>
    <row r="259" spans="1:36" ht="39.950000000000003" customHeight="1" thickBot="1">
      <c r="A259" s="199"/>
      <c r="B259" s="386"/>
      <c r="C259" s="408"/>
      <c r="D259" s="409"/>
      <c r="E259" s="386"/>
      <c r="F259" s="386"/>
      <c r="G259" s="386"/>
      <c r="H259" s="386"/>
      <c r="I259" s="391"/>
      <c r="J259" s="392"/>
      <c r="K259" s="393"/>
      <c r="L259" s="398"/>
      <c r="M259" s="391"/>
      <c r="N259" s="393"/>
      <c r="O259" s="383"/>
      <c r="P259" s="414"/>
      <c r="Q259" s="415"/>
      <c r="R259" s="386"/>
      <c r="S259" s="386"/>
      <c r="T259" s="386"/>
      <c r="U259" s="383"/>
      <c r="V259" s="383"/>
      <c r="W259" s="380"/>
      <c r="X259" s="380"/>
      <c r="Y259" s="383"/>
      <c r="Z259" s="203" t="s">
        <v>477</v>
      </c>
      <c r="AA259" s="204" t="s">
        <v>486</v>
      </c>
      <c r="AB259" s="208" t="s">
        <v>555</v>
      </c>
      <c r="AC259" s="374"/>
      <c r="AE259" s="222" t="s">
        <v>477</v>
      </c>
      <c r="AF259" s="223" t="s">
        <v>486</v>
      </c>
      <c r="AG259" s="224"/>
      <c r="AH259" s="431"/>
      <c r="AJ259" s="363"/>
    </row>
    <row r="260" spans="1:36" ht="39.950000000000003" customHeight="1" thickBot="1">
      <c r="A260" s="199"/>
      <c r="B260" s="386"/>
      <c r="C260" s="408"/>
      <c r="D260" s="409"/>
      <c r="E260" s="386"/>
      <c r="F260" s="386"/>
      <c r="G260" s="386"/>
      <c r="H260" s="386"/>
      <c r="I260" s="391"/>
      <c r="J260" s="392"/>
      <c r="K260" s="393"/>
      <c r="L260" s="398"/>
      <c r="M260" s="391"/>
      <c r="N260" s="393"/>
      <c r="O260" s="383"/>
      <c r="P260" s="414"/>
      <c r="Q260" s="415"/>
      <c r="R260" s="386"/>
      <c r="S260" s="386"/>
      <c r="T260" s="386"/>
      <c r="U260" s="383"/>
      <c r="V260" s="383"/>
      <c r="W260" s="380"/>
      <c r="X260" s="380"/>
      <c r="Y260" s="383"/>
      <c r="Z260" s="203" t="s">
        <v>477</v>
      </c>
      <c r="AA260" s="204" t="s">
        <v>488</v>
      </c>
      <c r="AB260" s="208" t="s">
        <v>489</v>
      </c>
      <c r="AC260" s="374"/>
      <c r="AE260" s="222" t="s">
        <v>477</v>
      </c>
      <c r="AF260" s="223" t="s">
        <v>488</v>
      </c>
      <c r="AG260" s="224"/>
      <c r="AH260" s="431"/>
      <c r="AJ260" s="363"/>
    </row>
    <row r="261" spans="1:36" ht="39.950000000000003" customHeight="1" thickBot="1">
      <c r="A261" s="199"/>
      <c r="B261" s="386"/>
      <c r="C261" s="408"/>
      <c r="D261" s="409"/>
      <c r="E261" s="386"/>
      <c r="F261" s="386"/>
      <c r="G261" s="386"/>
      <c r="H261" s="386"/>
      <c r="I261" s="391"/>
      <c r="J261" s="392"/>
      <c r="K261" s="393"/>
      <c r="L261" s="398"/>
      <c r="M261" s="391"/>
      <c r="N261" s="393"/>
      <c r="O261" s="383"/>
      <c r="P261" s="414"/>
      <c r="Q261" s="415"/>
      <c r="R261" s="386"/>
      <c r="S261" s="386"/>
      <c r="T261" s="386"/>
      <c r="U261" s="383"/>
      <c r="V261" s="383"/>
      <c r="W261" s="380"/>
      <c r="X261" s="380"/>
      <c r="Y261" s="383"/>
      <c r="Z261" s="203" t="s">
        <v>477</v>
      </c>
      <c r="AA261" s="204" t="s">
        <v>490</v>
      </c>
      <c r="AB261" s="208" t="s">
        <v>491</v>
      </c>
      <c r="AC261" s="374"/>
      <c r="AE261" s="222" t="s">
        <v>477</v>
      </c>
      <c r="AF261" s="223" t="s">
        <v>490</v>
      </c>
      <c r="AG261" s="224"/>
      <c r="AH261" s="431"/>
      <c r="AJ261" s="363"/>
    </row>
    <row r="262" spans="1:36" ht="39.950000000000003" customHeight="1" thickBot="1">
      <c r="A262" s="199"/>
      <c r="B262" s="387"/>
      <c r="C262" s="410"/>
      <c r="D262" s="411"/>
      <c r="E262" s="387"/>
      <c r="F262" s="387"/>
      <c r="G262" s="387"/>
      <c r="H262" s="387"/>
      <c r="I262" s="394"/>
      <c r="J262" s="395"/>
      <c r="K262" s="396"/>
      <c r="L262" s="399"/>
      <c r="M262" s="394"/>
      <c r="N262" s="396"/>
      <c r="O262" s="384"/>
      <c r="P262" s="416"/>
      <c r="Q262" s="417"/>
      <c r="R262" s="387"/>
      <c r="S262" s="387"/>
      <c r="T262" s="387"/>
      <c r="U262" s="384"/>
      <c r="V262" s="384"/>
      <c r="W262" s="381"/>
      <c r="X262" s="381"/>
      <c r="Y262" s="384"/>
      <c r="Z262" s="203" t="s">
        <v>477</v>
      </c>
      <c r="AA262" s="204" t="s">
        <v>492</v>
      </c>
      <c r="AB262" s="208" t="s">
        <v>493</v>
      </c>
      <c r="AC262" s="375"/>
      <c r="AE262" s="222" t="s">
        <v>477</v>
      </c>
      <c r="AF262" s="223" t="s">
        <v>492</v>
      </c>
      <c r="AG262" s="224"/>
      <c r="AH262" s="432"/>
      <c r="AJ262" s="363"/>
    </row>
    <row r="263" spans="1:36" ht="20.100000000000001" customHeight="1" thickBot="1">
      <c r="A263" s="199"/>
      <c r="B263" s="385" t="s">
        <v>464</v>
      </c>
      <c r="C263" s="388" t="s">
        <v>636</v>
      </c>
      <c r="D263" s="390"/>
      <c r="E263" s="385" t="s">
        <v>637</v>
      </c>
      <c r="F263" s="385" t="s">
        <v>467</v>
      </c>
      <c r="G263" s="385" t="s">
        <v>822</v>
      </c>
      <c r="H263" s="385" t="s">
        <v>468</v>
      </c>
      <c r="I263" s="388" t="s">
        <v>469</v>
      </c>
      <c r="J263" s="389"/>
      <c r="K263" s="390"/>
      <c r="L263" s="397" t="s">
        <v>470</v>
      </c>
      <c r="M263" s="388" t="s">
        <v>471</v>
      </c>
      <c r="N263" s="390"/>
      <c r="O263" s="382" t="s">
        <v>472</v>
      </c>
      <c r="P263" s="412" t="s">
        <v>473</v>
      </c>
      <c r="Q263" s="413"/>
      <c r="R263" s="385" t="s">
        <v>474</v>
      </c>
      <c r="S263" s="385" t="s">
        <v>475</v>
      </c>
      <c r="T263" s="385" t="s">
        <v>476</v>
      </c>
      <c r="U263" s="382" t="s">
        <v>477</v>
      </c>
      <c r="V263" s="382">
        <v>100</v>
      </c>
      <c r="W263" s="379" t="s">
        <v>838</v>
      </c>
      <c r="X263" s="379" t="s">
        <v>429</v>
      </c>
      <c r="Y263" s="382" t="s">
        <v>477</v>
      </c>
      <c r="Z263" s="202" t="s">
        <v>479</v>
      </c>
      <c r="AA263" s="202" t="s">
        <v>480</v>
      </c>
      <c r="AB263" s="206" t="s">
        <v>481</v>
      </c>
      <c r="AC263" s="199"/>
      <c r="AE263" s="202" t="s">
        <v>479</v>
      </c>
      <c r="AF263" s="202" t="s">
        <v>480</v>
      </c>
      <c r="AG263" s="206" t="s">
        <v>481</v>
      </c>
      <c r="AH263" s="199"/>
    </row>
    <row r="264" spans="1:36" ht="48.75" thickBot="1">
      <c r="A264" s="199"/>
      <c r="B264" s="386"/>
      <c r="C264" s="391"/>
      <c r="D264" s="393"/>
      <c r="E264" s="386"/>
      <c r="F264" s="386"/>
      <c r="G264" s="386"/>
      <c r="H264" s="386"/>
      <c r="I264" s="391"/>
      <c r="J264" s="392"/>
      <c r="K264" s="393"/>
      <c r="L264" s="398"/>
      <c r="M264" s="391"/>
      <c r="N264" s="393"/>
      <c r="O264" s="383"/>
      <c r="P264" s="414"/>
      <c r="Q264" s="415"/>
      <c r="R264" s="386"/>
      <c r="S264" s="386"/>
      <c r="T264" s="386"/>
      <c r="U264" s="383"/>
      <c r="V264" s="383"/>
      <c r="W264" s="380"/>
      <c r="X264" s="380"/>
      <c r="Y264" s="383"/>
      <c r="Z264" s="203" t="s">
        <v>477</v>
      </c>
      <c r="AA264" s="204" t="s">
        <v>482</v>
      </c>
      <c r="AB264" s="208" t="s">
        <v>519</v>
      </c>
      <c r="AC264" s="373">
        <v>1</v>
      </c>
      <c r="AE264" s="222" t="s">
        <v>477</v>
      </c>
      <c r="AF264" s="223" t="s">
        <v>482</v>
      </c>
      <c r="AG264" s="224"/>
      <c r="AH264" s="430">
        <v>1</v>
      </c>
      <c r="AJ264" s="362" t="s">
        <v>158</v>
      </c>
    </row>
    <row r="265" spans="1:36" ht="39.950000000000003" customHeight="1" thickBot="1">
      <c r="A265" s="199"/>
      <c r="B265" s="386"/>
      <c r="C265" s="391"/>
      <c r="D265" s="393"/>
      <c r="E265" s="386"/>
      <c r="F265" s="386"/>
      <c r="G265" s="386"/>
      <c r="H265" s="386"/>
      <c r="I265" s="391"/>
      <c r="J265" s="392"/>
      <c r="K265" s="393"/>
      <c r="L265" s="398"/>
      <c r="M265" s="391"/>
      <c r="N265" s="393"/>
      <c r="O265" s="383"/>
      <c r="P265" s="414"/>
      <c r="Q265" s="415"/>
      <c r="R265" s="386"/>
      <c r="S265" s="386"/>
      <c r="T265" s="386"/>
      <c r="U265" s="383"/>
      <c r="V265" s="383"/>
      <c r="W265" s="380"/>
      <c r="X265" s="380"/>
      <c r="Y265" s="383"/>
      <c r="Z265" s="203" t="s">
        <v>477</v>
      </c>
      <c r="AA265" s="204" t="s">
        <v>484</v>
      </c>
      <c r="AB265" s="208" t="s">
        <v>514</v>
      </c>
      <c r="AC265" s="374"/>
      <c r="AE265" s="222" t="s">
        <v>477</v>
      </c>
      <c r="AF265" s="223" t="s">
        <v>484</v>
      </c>
      <c r="AG265" s="224"/>
      <c r="AH265" s="431"/>
      <c r="AJ265" s="363"/>
    </row>
    <row r="266" spans="1:36" ht="39.950000000000003" customHeight="1" thickBot="1">
      <c r="A266" s="199"/>
      <c r="B266" s="386"/>
      <c r="C266" s="391"/>
      <c r="D266" s="393"/>
      <c r="E266" s="386"/>
      <c r="F266" s="386"/>
      <c r="G266" s="386"/>
      <c r="H266" s="386"/>
      <c r="I266" s="391"/>
      <c r="J266" s="392"/>
      <c r="K266" s="393"/>
      <c r="L266" s="398"/>
      <c r="M266" s="391"/>
      <c r="N266" s="393"/>
      <c r="O266" s="383"/>
      <c r="P266" s="414"/>
      <c r="Q266" s="415"/>
      <c r="R266" s="386"/>
      <c r="S266" s="386"/>
      <c r="T266" s="386"/>
      <c r="U266" s="383"/>
      <c r="V266" s="383"/>
      <c r="W266" s="380"/>
      <c r="X266" s="380"/>
      <c r="Y266" s="383"/>
      <c r="Z266" s="203" t="s">
        <v>477</v>
      </c>
      <c r="AA266" s="204" t="s">
        <v>486</v>
      </c>
      <c r="AB266" s="208" t="s">
        <v>555</v>
      </c>
      <c r="AC266" s="374"/>
      <c r="AE266" s="222" t="s">
        <v>477</v>
      </c>
      <c r="AF266" s="223" t="s">
        <v>486</v>
      </c>
      <c r="AG266" s="224"/>
      <c r="AH266" s="431"/>
      <c r="AJ266" s="363"/>
    </row>
    <row r="267" spans="1:36" ht="39.950000000000003" customHeight="1" thickBot="1">
      <c r="A267" s="199"/>
      <c r="B267" s="386"/>
      <c r="C267" s="391"/>
      <c r="D267" s="393"/>
      <c r="E267" s="386"/>
      <c r="F267" s="386"/>
      <c r="G267" s="386"/>
      <c r="H267" s="386"/>
      <c r="I267" s="391"/>
      <c r="J267" s="392"/>
      <c r="K267" s="393"/>
      <c r="L267" s="398"/>
      <c r="M267" s="391"/>
      <c r="N267" s="393"/>
      <c r="O267" s="383"/>
      <c r="P267" s="414"/>
      <c r="Q267" s="415"/>
      <c r="R267" s="386"/>
      <c r="S267" s="386"/>
      <c r="T267" s="386"/>
      <c r="U267" s="383"/>
      <c r="V267" s="383"/>
      <c r="W267" s="380"/>
      <c r="X267" s="380"/>
      <c r="Y267" s="383"/>
      <c r="Z267" s="203" t="s">
        <v>477</v>
      </c>
      <c r="AA267" s="204" t="s">
        <v>488</v>
      </c>
      <c r="AB267" s="208" t="s">
        <v>515</v>
      </c>
      <c r="AC267" s="374"/>
      <c r="AE267" s="222" t="s">
        <v>477</v>
      </c>
      <c r="AF267" s="223" t="s">
        <v>488</v>
      </c>
      <c r="AG267" s="224"/>
      <c r="AH267" s="431"/>
      <c r="AJ267" s="363"/>
    </row>
    <row r="268" spans="1:36" ht="39.950000000000003" customHeight="1" thickBot="1">
      <c r="A268" s="199"/>
      <c r="B268" s="386"/>
      <c r="C268" s="391"/>
      <c r="D268" s="393"/>
      <c r="E268" s="386"/>
      <c r="F268" s="386"/>
      <c r="G268" s="386"/>
      <c r="H268" s="386"/>
      <c r="I268" s="391"/>
      <c r="J268" s="392"/>
      <c r="K268" s="393"/>
      <c r="L268" s="398"/>
      <c r="M268" s="391"/>
      <c r="N268" s="393"/>
      <c r="O268" s="383"/>
      <c r="P268" s="414"/>
      <c r="Q268" s="415"/>
      <c r="R268" s="386"/>
      <c r="S268" s="386"/>
      <c r="T268" s="386"/>
      <c r="U268" s="383"/>
      <c r="V268" s="383"/>
      <c r="W268" s="380"/>
      <c r="X268" s="380"/>
      <c r="Y268" s="383"/>
      <c r="Z268" s="203" t="s">
        <v>477</v>
      </c>
      <c r="AA268" s="204" t="s">
        <v>490</v>
      </c>
      <c r="AB268" s="208" t="s">
        <v>491</v>
      </c>
      <c r="AC268" s="374"/>
      <c r="AE268" s="222" t="s">
        <v>477</v>
      </c>
      <c r="AF268" s="223" t="s">
        <v>490</v>
      </c>
      <c r="AG268" s="224"/>
      <c r="AH268" s="431"/>
      <c r="AJ268" s="363"/>
    </row>
    <row r="269" spans="1:36" ht="39.950000000000003" customHeight="1" thickBot="1">
      <c r="A269" s="199"/>
      <c r="B269" s="387"/>
      <c r="C269" s="394"/>
      <c r="D269" s="396"/>
      <c r="E269" s="387"/>
      <c r="F269" s="387"/>
      <c r="G269" s="387"/>
      <c r="H269" s="387"/>
      <c r="I269" s="394"/>
      <c r="J269" s="395"/>
      <c r="K269" s="396"/>
      <c r="L269" s="399"/>
      <c r="M269" s="394"/>
      <c r="N269" s="396"/>
      <c r="O269" s="384"/>
      <c r="P269" s="416"/>
      <c r="Q269" s="417"/>
      <c r="R269" s="387"/>
      <c r="S269" s="387"/>
      <c r="T269" s="387"/>
      <c r="U269" s="384"/>
      <c r="V269" s="384"/>
      <c r="W269" s="381"/>
      <c r="X269" s="381"/>
      <c r="Y269" s="384"/>
      <c r="Z269" s="203" t="s">
        <v>477</v>
      </c>
      <c r="AA269" s="204" t="s">
        <v>492</v>
      </c>
      <c r="AB269" s="208" t="s">
        <v>493</v>
      </c>
      <c r="AC269" s="375"/>
      <c r="AE269" s="222" t="s">
        <v>477</v>
      </c>
      <c r="AF269" s="223" t="s">
        <v>492</v>
      </c>
      <c r="AG269" s="224"/>
      <c r="AH269" s="432"/>
      <c r="AJ269" s="363"/>
    </row>
    <row r="270" spans="1:36" ht="20.100000000000001" customHeight="1" thickBot="1">
      <c r="A270" s="199"/>
      <c r="B270" s="385" t="s">
        <v>464</v>
      </c>
      <c r="C270" s="406" t="s">
        <v>638</v>
      </c>
      <c r="D270" s="407"/>
      <c r="E270" s="385" t="s">
        <v>639</v>
      </c>
      <c r="F270" s="385" t="s">
        <v>467</v>
      </c>
      <c r="G270" s="385" t="s">
        <v>494</v>
      </c>
      <c r="H270" s="385" t="s">
        <v>495</v>
      </c>
      <c r="I270" s="388" t="s">
        <v>496</v>
      </c>
      <c r="J270" s="389"/>
      <c r="K270" s="390"/>
      <c r="L270" s="397" t="s">
        <v>818</v>
      </c>
      <c r="M270" s="388" t="s">
        <v>497</v>
      </c>
      <c r="N270" s="390"/>
      <c r="O270" s="382" t="s">
        <v>498</v>
      </c>
      <c r="P270" s="400" t="s">
        <v>504</v>
      </c>
      <c r="Q270" s="401"/>
      <c r="R270" s="385" t="s">
        <v>500</v>
      </c>
      <c r="S270" s="385" t="s">
        <v>819</v>
      </c>
      <c r="T270" s="385" t="s">
        <v>500</v>
      </c>
      <c r="U270" s="382" t="s">
        <v>477</v>
      </c>
      <c r="V270" s="382">
        <v>20</v>
      </c>
      <c r="W270" s="379" t="s">
        <v>820</v>
      </c>
      <c r="X270" s="379" t="s">
        <v>429</v>
      </c>
      <c r="Y270" s="382" t="s">
        <v>477</v>
      </c>
      <c r="Z270" s="202" t="s">
        <v>479</v>
      </c>
      <c r="AA270" s="202" t="s">
        <v>480</v>
      </c>
      <c r="AB270" s="206" t="s">
        <v>481</v>
      </c>
      <c r="AC270" s="199"/>
      <c r="AE270" s="202" t="s">
        <v>479</v>
      </c>
      <c r="AF270" s="202" t="s">
        <v>480</v>
      </c>
      <c r="AG270" s="206" t="s">
        <v>481</v>
      </c>
      <c r="AH270" s="199"/>
    </row>
    <row r="271" spans="1:36" ht="45.95" customHeight="1" thickBot="1">
      <c r="A271" s="199"/>
      <c r="B271" s="386"/>
      <c r="C271" s="408"/>
      <c r="D271" s="409"/>
      <c r="E271" s="386"/>
      <c r="F271" s="386"/>
      <c r="G271" s="386"/>
      <c r="H271" s="386"/>
      <c r="I271" s="391"/>
      <c r="J271" s="392"/>
      <c r="K271" s="393"/>
      <c r="L271" s="398"/>
      <c r="M271" s="391"/>
      <c r="N271" s="393"/>
      <c r="O271" s="383"/>
      <c r="P271" s="402"/>
      <c r="Q271" s="403"/>
      <c r="R271" s="386"/>
      <c r="S271" s="386"/>
      <c r="T271" s="386"/>
      <c r="U271" s="383"/>
      <c r="V271" s="383"/>
      <c r="W271" s="380"/>
      <c r="X271" s="380"/>
      <c r="Y271" s="383"/>
      <c r="Z271" s="203" t="s">
        <v>477</v>
      </c>
      <c r="AA271" s="204" t="s">
        <v>482</v>
      </c>
      <c r="AB271" s="208" t="s">
        <v>640</v>
      </c>
      <c r="AC271" s="376">
        <v>0</v>
      </c>
      <c r="AE271" s="222" t="s">
        <v>477</v>
      </c>
      <c r="AF271" s="223" t="s">
        <v>482</v>
      </c>
      <c r="AG271" s="224"/>
      <c r="AH271" s="430">
        <v>0</v>
      </c>
      <c r="AJ271" s="363" t="s">
        <v>840</v>
      </c>
    </row>
    <row r="272" spans="1:36" ht="39.950000000000003" customHeight="1" thickBot="1">
      <c r="A272" s="199"/>
      <c r="B272" s="386"/>
      <c r="C272" s="408"/>
      <c r="D272" s="409"/>
      <c r="E272" s="386"/>
      <c r="F272" s="386"/>
      <c r="G272" s="386"/>
      <c r="H272" s="386"/>
      <c r="I272" s="391"/>
      <c r="J272" s="392"/>
      <c r="K272" s="393"/>
      <c r="L272" s="398"/>
      <c r="M272" s="391"/>
      <c r="N272" s="393"/>
      <c r="O272" s="383"/>
      <c r="P272" s="402"/>
      <c r="Q272" s="403"/>
      <c r="R272" s="386"/>
      <c r="S272" s="386"/>
      <c r="T272" s="386"/>
      <c r="U272" s="383"/>
      <c r="V272" s="383"/>
      <c r="W272" s="380"/>
      <c r="X272" s="380"/>
      <c r="Y272" s="383"/>
      <c r="Z272" s="203" t="s">
        <v>501</v>
      </c>
      <c r="AA272" s="204" t="s">
        <v>484</v>
      </c>
      <c r="AB272" s="208" t="s">
        <v>500</v>
      </c>
      <c r="AC272" s="377"/>
      <c r="AE272" s="222" t="s">
        <v>501</v>
      </c>
      <c r="AF272" s="223" t="s">
        <v>484</v>
      </c>
      <c r="AG272" s="224" t="s">
        <v>500</v>
      </c>
      <c r="AH272" s="431"/>
      <c r="AJ272" s="363"/>
    </row>
    <row r="273" spans="1:36" ht="39.950000000000003" customHeight="1" thickBot="1">
      <c r="A273" s="199"/>
      <c r="B273" s="386"/>
      <c r="C273" s="408"/>
      <c r="D273" s="409"/>
      <c r="E273" s="386"/>
      <c r="F273" s="386"/>
      <c r="G273" s="386"/>
      <c r="H273" s="386"/>
      <c r="I273" s="391"/>
      <c r="J273" s="392"/>
      <c r="K273" s="393"/>
      <c r="L273" s="398"/>
      <c r="M273" s="391"/>
      <c r="N273" s="393"/>
      <c r="O273" s="383"/>
      <c r="P273" s="402"/>
      <c r="Q273" s="403"/>
      <c r="R273" s="386"/>
      <c r="S273" s="386"/>
      <c r="T273" s="386"/>
      <c r="U273" s="383"/>
      <c r="V273" s="383"/>
      <c r="W273" s="380"/>
      <c r="X273" s="380"/>
      <c r="Y273" s="383"/>
      <c r="Z273" s="203" t="s">
        <v>501</v>
      </c>
      <c r="AA273" s="204" t="s">
        <v>486</v>
      </c>
      <c r="AB273" s="208" t="s">
        <v>500</v>
      </c>
      <c r="AC273" s="377"/>
      <c r="AE273" s="222" t="s">
        <v>501</v>
      </c>
      <c r="AF273" s="223" t="s">
        <v>486</v>
      </c>
      <c r="AG273" s="224" t="s">
        <v>500</v>
      </c>
      <c r="AH273" s="431"/>
      <c r="AJ273" s="363"/>
    </row>
    <row r="274" spans="1:36" ht="39.950000000000003" customHeight="1" thickBot="1">
      <c r="A274" s="199"/>
      <c r="B274" s="386"/>
      <c r="C274" s="408"/>
      <c r="D274" s="409"/>
      <c r="E274" s="386"/>
      <c r="F274" s="386"/>
      <c r="G274" s="386"/>
      <c r="H274" s="386"/>
      <c r="I274" s="391"/>
      <c r="J274" s="392"/>
      <c r="K274" s="393"/>
      <c r="L274" s="398"/>
      <c r="M274" s="391"/>
      <c r="N274" s="393"/>
      <c r="O274" s="383"/>
      <c r="P274" s="402"/>
      <c r="Q274" s="403"/>
      <c r="R274" s="386"/>
      <c r="S274" s="386"/>
      <c r="T274" s="386"/>
      <c r="U274" s="383"/>
      <c r="V274" s="383"/>
      <c r="W274" s="380"/>
      <c r="X274" s="380"/>
      <c r="Y274" s="383"/>
      <c r="Z274" s="203" t="s">
        <v>501</v>
      </c>
      <c r="AA274" s="204" t="s">
        <v>488</v>
      </c>
      <c r="AB274" s="208" t="s">
        <v>500</v>
      </c>
      <c r="AC274" s="377"/>
      <c r="AE274" s="222" t="s">
        <v>501</v>
      </c>
      <c r="AF274" s="223" t="s">
        <v>488</v>
      </c>
      <c r="AG274" s="224" t="s">
        <v>500</v>
      </c>
      <c r="AH274" s="431"/>
      <c r="AJ274" s="363"/>
    </row>
    <row r="275" spans="1:36" ht="39.950000000000003" customHeight="1" thickBot="1">
      <c r="A275" s="199"/>
      <c r="B275" s="386"/>
      <c r="C275" s="408"/>
      <c r="D275" s="409"/>
      <c r="E275" s="386"/>
      <c r="F275" s="386"/>
      <c r="G275" s="386"/>
      <c r="H275" s="386"/>
      <c r="I275" s="391"/>
      <c r="J275" s="392"/>
      <c r="K275" s="393"/>
      <c r="L275" s="398"/>
      <c r="M275" s="391"/>
      <c r="N275" s="393"/>
      <c r="O275" s="383"/>
      <c r="P275" s="402"/>
      <c r="Q275" s="403"/>
      <c r="R275" s="386"/>
      <c r="S275" s="386"/>
      <c r="T275" s="386"/>
      <c r="U275" s="383"/>
      <c r="V275" s="383"/>
      <c r="W275" s="380"/>
      <c r="X275" s="380"/>
      <c r="Y275" s="383"/>
      <c r="Z275" s="203" t="s">
        <v>501</v>
      </c>
      <c r="AA275" s="204" t="s">
        <v>490</v>
      </c>
      <c r="AB275" s="208" t="s">
        <v>500</v>
      </c>
      <c r="AC275" s="377"/>
      <c r="AE275" s="222" t="s">
        <v>501</v>
      </c>
      <c r="AF275" s="223" t="s">
        <v>490</v>
      </c>
      <c r="AG275" s="224" t="s">
        <v>500</v>
      </c>
      <c r="AH275" s="431"/>
      <c r="AJ275" s="363"/>
    </row>
    <row r="276" spans="1:36" ht="39.950000000000003" customHeight="1" thickBot="1">
      <c r="A276" s="199"/>
      <c r="B276" s="387"/>
      <c r="C276" s="410"/>
      <c r="D276" s="411"/>
      <c r="E276" s="387"/>
      <c r="F276" s="387"/>
      <c r="G276" s="387"/>
      <c r="H276" s="387"/>
      <c r="I276" s="394"/>
      <c r="J276" s="395"/>
      <c r="K276" s="396"/>
      <c r="L276" s="399"/>
      <c r="M276" s="394"/>
      <c r="N276" s="396"/>
      <c r="O276" s="384"/>
      <c r="P276" s="404"/>
      <c r="Q276" s="405"/>
      <c r="R276" s="387"/>
      <c r="S276" s="387"/>
      <c r="T276" s="387"/>
      <c r="U276" s="384"/>
      <c r="V276" s="384"/>
      <c r="W276" s="381"/>
      <c r="X276" s="381"/>
      <c r="Y276" s="384"/>
      <c r="Z276" s="203" t="s">
        <v>501</v>
      </c>
      <c r="AA276" s="204" t="s">
        <v>492</v>
      </c>
      <c r="AB276" s="208" t="s">
        <v>500</v>
      </c>
      <c r="AC276" s="378"/>
      <c r="AE276" s="222" t="s">
        <v>501</v>
      </c>
      <c r="AF276" s="223" t="s">
        <v>492</v>
      </c>
      <c r="AG276" s="224" t="s">
        <v>500</v>
      </c>
      <c r="AH276" s="432"/>
      <c r="AJ276" s="363"/>
    </row>
    <row r="277" spans="1:36" ht="20.100000000000001" customHeight="1" thickBot="1">
      <c r="A277" s="199"/>
      <c r="B277" s="385" t="s">
        <v>464</v>
      </c>
      <c r="C277" s="388" t="s">
        <v>638</v>
      </c>
      <c r="D277" s="390"/>
      <c r="E277" s="385" t="s">
        <v>639</v>
      </c>
      <c r="F277" s="385" t="s">
        <v>467</v>
      </c>
      <c r="G277" s="385" t="s">
        <v>822</v>
      </c>
      <c r="H277" s="385" t="s">
        <v>468</v>
      </c>
      <c r="I277" s="388" t="s">
        <v>469</v>
      </c>
      <c r="J277" s="389"/>
      <c r="K277" s="390"/>
      <c r="L277" s="397" t="s">
        <v>470</v>
      </c>
      <c r="M277" s="388" t="s">
        <v>471</v>
      </c>
      <c r="N277" s="390"/>
      <c r="O277" s="382" t="s">
        <v>472</v>
      </c>
      <c r="P277" s="412" t="s">
        <v>473</v>
      </c>
      <c r="Q277" s="413"/>
      <c r="R277" s="385" t="s">
        <v>474</v>
      </c>
      <c r="S277" s="385" t="s">
        <v>475</v>
      </c>
      <c r="T277" s="385" t="s">
        <v>476</v>
      </c>
      <c r="U277" s="382" t="s">
        <v>477</v>
      </c>
      <c r="V277" s="382">
        <v>100</v>
      </c>
      <c r="W277" s="379" t="s">
        <v>826</v>
      </c>
      <c r="X277" s="379" t="s">
        <v>429</v>
      </c>
      <c r="Y277" s="382" t="s">
        <v>477</v>
      </c>
      <c r="Z277" s="202" t="s">
        <v>479</v>
      </c>
      <c r="AA277" s="202" t="s">
        <v>480</v>
      </c>
      <c r="AB277" s="206" t="s">
        <v>481</v>
      </c>
      <c r="AC277" s="199"/>
      <c r="AE277" s="202" t="s">
        <v>479</v>
      </c>
      <c r="AF277" s="202" t="s">
        <v>480</v>
      </c>
      <c r="AG277" s="206" t="s">
        <v>481</v>
      </c>
      <c r="AH277" s="199"/>
    </row>
    <row r="278" spans="1:36" ht="57.95" customHeight="1" thickBot="1">
      <c r="A278" s="199"/>
      <c r="B278" s="386"/>
      <c r="C278" s="391"/>
      <c r="D278" s="393"/>
      <c r="E278" s="386"/>
      <c r="F278" s="386"/>
      <c r="G278" s="386"/>
      <c r="H278" s="386"/>
      <c r="I278" s="391"/>
      <c r="J278" s="392"/>
      <c r="K278" s="393"/>
      <c r="L278" s="398"/>
      <c r="M278" s="391"/>
      <c r="N278" s="393"/>
      <c r="O278" s="383"/>
      <c r="P278" s="414"/>
      <c r="Q278" s="415"/>
      <c r="R278" s="386"/>
      <c r="S278" s="386"/>
      <c r="T278" s="386"/>
      <c r="U278" s="383"/>
      <c r="V278" s="383"/>
      <c r="W278" s="380"/>
      <c r="X278" s="380"/>
      <c r="Y278" s="383"/>
      <c r="Z278" s="203" t="s">
        <v>477</v>
      </c>
      <c r="AA278" s="204" t="s">
        <v>482</v>
      </c>
      <c r="AB278" s="208" t="s">
        <v>506</v>
      </c>
      <c r="AC278" s="373">
        <v>1</v>
      </c>
      <c r="AE278" s="222" t="s">
        <v>477</v>
      </c>
      <c r="AF278" s="223" t="s">
        <v>482</v>
      </c>
      <c r="AG278" s="224"/>
      <c r="AH278" s="430">
        <v>1</v>
      </c>
      <c r="AJ278" s="362" t="s">
        <v>719</v>
      </c>
    </row>
    <row r="279" spans="1:36" ht="39.950000000000003" customHeight="1" thickBot="1">
      <c r="A279" s="199"/>
      <c r="B279" s="386"/>
      <c r="C279" s="391"/>
      <c r="D279" s="393"/>
      <c r="E279" s="386"/>
      <c r="F279" s="386"/>
      <c r="G279" s="386"/>
      <c r="H279" s="386"/>
      <c r="I279" s="391"/>
      <c r="J279" s="392"/>
      <c r="K279" s="393"/>
      <c r="L279" s="398"/>
      <c r="M279" s="391"/>
      <c r="N279" s="393"/>
      <c r="O279" s="383"/>
      <c r="P279" s="414"/>
      <c r="Q279" s="415"/>
      <c r="R279" s="386"/>
      <c r="S279" s="386"/>
      <c r="T279" s="386"/>
      <c r="U279" s="383"/>
      <c r="V279" s="383"/>
      <c r="W279" s="380"/>
      <c r="X279" s="380"/>
      <c r="Y279" s="383"/>
      <c r="Z279" s="203" t="s">
        <v>477</v>
      </c>
      <c r="AA279" s="204" t="s">
        <v>484</v>
      </c>
      <c r="AB279" s="208" t="s">
        <v>514</v>
      </c>
      <c r="AC279" s="374"/>
      <c r="AE279" s="222" t="s">
        <v>477</v>
      </c>
      <c r="AF279" s="223" t="s">
        <v>484</v>
      </c>
      <c r="AG279" s="224"/>
      <c r="AH279" s="431"/>
      <c r="AJ279" s="363"/>
    </row>
    <row r="280" spans="1:36" ht="39.950000000000003" customHeight="1" thickBot="1">
      <c r="A280" s="199"/>
      <c r="B280" s="386"/>
      <c r="C280" s="391"/>
      <c r="D280" s="393"/>
      <c r="E280" s="386"/>
      <c r="F280" s="386"/>
      <c r="G280" s="386"/>
      <c r="H280" s="386"/>
      <c r="I280" s="391"/>
      <c r="J280" s="392"/>
      <c r="K280" s="393"/>
      <c r="L280" s="398"/>
      <c r="M280" s="391"/>
      <c r="N280" s="393"/>
      <c r="O280" s="383"/>
      <c r="P280" s="414"/>
      <c r="Q280" s="415"/>
      <c r="R280" s="386"/>
      <c r="S280" s="386"/>
      <c r="T280" s="386"/>
      <c r="U280" s="383"/>
      <c r="V280" s="383"/>
      <c r="W280" s="380"/>
      <c r="X280" s="380"/>
      <c r="Y280" s="383"/>
      <c r="Z280" s="203" t="s">
        <v>477</v>
      </c>
      <c r="AA280" s="204" t="s">
        <v>486</v>
      </c>
      <c r="AB280" s="208" t="s">
        <v>515</v>
      </c>
      <c r="AC280" s="374"/>
      <c r="AE280" s="222" t="s">
        <v>477</v>
      </c>
      <c r="AF280" s="223" t="s">
        <v>486</v>
      </c>
      <c r="AG280" s="224"/>
      <c r="AH280" s="431"/>
      <c r="AJ280" s="363"/>
    </row>
    <row r="281" spans="1:36" ht="39.950000000000003" customHeight="1" thickBot="1">
      <c r="A281" s="199"/>
      <c r="B281" s="386"/>
      <c r="C281" s="391"/>
      <c r="D281" s="393"/>
      <c r="E281" s="386"/>
      <c r="F281" s="386"/>
      <c r="G281" s="386"/>
      <c r="H281" s="386"/>
      <c r="I281" s="391"/>
      <c r="J281" s="392"/>
      <c r="K281" s="393"/>
      <c r="L281" s="398"/>
      <c r="M281" s="391"/>
      <c r="N281" s="393"/>
      <c r="O281" s="383"/>
      <c r="P281" s="414"/>
      <c r="Q281" s="415"/>
      <c r="R281" s="386"/>
      <c r="S281" s="386"/>
      <c r="T281" s="386"/>
      <c r="U281" s="383"/>
      <c r="V281" s="383"/>
      <c r="W281" s="380"/>
      <c r="X281" s="380"/>
      <c r="Y281" s="383"/>
      <c r="Z281" s="203" t="s">
        <v>477</v>
      </c>
      <c r="AA281" s="204" t="s">
        <v>488</v>
      </c>
      <c r="AB281" s="208" t="s">
        <v>489</v>
      </c>
      <c r="AC281" s="374"/>
      <c r="AE281" s="222" t="s">
        <v>477</v>
      </c>
      <c r="AF281" s="223" t="s">
        <v>488</v>
      </c>
      <c r="AG281" s="224"/>
      <c r="AH281" s="431"/>
      <c r="AJ281" s="363"/>
    </row>
    <row r="282" spans="1:36" ht="39.950000000000003" customHeight="1" thickBot="1">
      <c r="A282" s="199"/>
      <c r="B282" s="386"/>
      <c r="C282" s="391"/>
      <c r="D282" s="393"/>
      <c r="E282" s="386"/>
      <c r="F282" s="386"/>
      <c r="G282" s="386"/>
      <c r="H282" s="386"/>
      <c r="I282" s="391"/>
      <c r="J282" s="392"/>
      <c r="K282" s="393"/>
      <c r="L282" s="398"/>
      <c r="M282" s="391"/>
      <c r="N282" s="393"/>
      <c r="O282" s="383"/>
      <c r="P282" s="414"/>
      <c r="Q282" s="415"/>
      <c r="R282" s="386"/>
      <c r="S282" s="386"/>
      <c r="T282" s="386"/>
      <c r="U282" s="383"/>
      <c r="V282" s="383"/>
      <c r="W282" s="380"/>
      <c r="X282" s="380"/>
      <c r="Y282" s="383"/>
      <c r="Z282" s="203" t="s">
        <v>477</v>
      </c>
      <c r="AA282" s="204" t="s">
        <v>490</v>
      </c>
      <c r="AB282" s="208" t="s">
        <v>491</v>
      </c>
      <c r="AC282" s="374"/>
      <c r="AE282" s="222" t="s">
        <v>477</v>
      </c>
      <c r="AF282" s="223" t="s">
        <v>490</v>
      </c>
      <c r="AG282" s="224"/>
      <c r="AH282" s="431"/>
      <c r="AJ282" s="363"/>
    </row>
    <row r="283" spans="1:36" ht="39.950000000000003" customHeight="1" thickBot="1">
      <c r="A283" s="199"/>
      <c r="B283" s="387"/>
      <c r="C283" s="394"/>
      <c r="D283" s="396"/>
      <c r="E283" s="387"/>
      <c r="F283" s="387"/>
      <c r="G283" s="387"/>
      <c r="H283" s="387"/>
      <c r="I283" s="394"/>
      <c r="J283" s="395"/>
      <c r="K283" s="396"/>
      <c r="L283" s="399"/>
      <c r="M283" s="394"/>
      <c r="N283" s="396"/>
      <c r="O283" s="384"/>
      <c r="P283" s="416"/>
      <c r="Q283" s="417"/>
      <c r="R283" s="387"/>
      <c r="S283" s="387"/>
      <c r="T283" s="387"/>
      <c r="U283" s="384"/>
      <c r="V283" s="384"/>
      <c r="W283" s="381"/>
      <c r="X283" s="381"/>
      <c r="Y283" s="384"/>
      <c r="Z283" s="203" t="s">
        <v>477</v>
      </c>
      <c r="AA283" s="204" t="s">
        <v>492</v>
      </c>
      <c r="AB283" s="208" t="s">
        <v>493</v>
      </c>
      <c r="AC283" s="375"/>
      <c r="AE283" s="222" t="s">
        <v>477</v>
      </c>
      <c r="AF283" s="223" t="s">
        <v>492</v>
      </c>
      <c r="AG283" s="224"/>
      <c r="AH283" s="432"/>
      <c r="AJ283" s="363"/>
    </row>
    <row r="284" spans="1:36" ht="20.100000000000001" customHeight="1" thickBot="1">
      <c r="A284" s="199"/>
      <c r="B284" s="385" t="s">
        <v>464</v>
      </c>
      <c r="C284" s="388" t="s">
        <v>641</v>
      </c>
      <c r="D284" s="390"/>
      <c r="E284" s="385" t="s">
        <v>642</v>
      </c>
      <c r="F284" s="385" t="s">
        <v>467</v>
      </c>
      <c r="G284" s="385" t="s">
        <v>822</v>
      </c>
      <c r="H284" s="385" t="s">
        <v>468</v>
      </c>
      <c r="I284" s="388" t="s">
        <v>469</v>
      </c>
      <c r="J284" s="389"/>
      <c r="K284" s="390"/>
      <c r="L284" s="397" t="s">
        <v>470</v>
      </c>
      <c r="M284" s="388" t="s">
        <v>471</v>
      </c>
      <c r="N284" s="390"/>
      <c r="O284" s="382" t="s">
        <v>472</v>
      </c>
      <c r="P284" s="412" t="s">
        <v>473</v>
      </c>
      <c r="Q284" s="413"/>
      <c r="R284" s="385" t="s">
        <v>474</v>
      </c>
      <c r="S284" s="385" t="s">
        <v>643</v>
      </c>
      <c r="T284" s="385" t="s">
        <v>476</v>
      </c>
      <c r="U284" s="382" t="s">
        <v>477</v>
      </c>
      <c r="V284" s="382">
        <v>100</v>
      </c>
      <c r="W284" s="379" t="s">
        <v>644</v>
      </c>
      <c r="X284" s="379" t="s">
        <v>429</v>
      </c>
      <c r="Y284" s="382" t="s">
        <v>477</v>
      </c>
      <c r="Z284" s="202" t="s">
        <v>479</v>
      </c>
      <c r="AA284" s="202" t="s">
        <v>480</v>
      </c>
      <c r="AB284" s="206" t="s">
        <v>481</v>
      </c>
      <c r="AC284" s="199"/>
      <c r="AE284" s="202" t="s">
        <v>479</v>
      </c>
      <c r="AF284" s="202" t="s">
        <v>480</v>
      </c>
      <c r="AG284" s="206" t="s">
        <v>481</v>
      </c>
      <c r="AH284" s="199"/>
    </row>
    <row r="285" spans="1:36" ht="57.95" customHeight="1" thickBot="1">
      <c r="A285" s="199"/>
      <c r="B285" s="386"/>
      <c r="C285" s="391"/>
      <c r="D285" s="393"/>
      <c r="E285" s="386"/>
      <c r="F285" s="386"/>
      <c r="G285" s="386"/>
      <c r="H285" s="386"/>
      <c r="I285" s="391"/>
      <c r="J285" s="392"/>
      <c r="K285" s="393"/>
      <c r="L285" s="398"/>
      <c r="M285" s="391"/>
      <c r="N285" s="393"/>
      <c r="O285" s="383"/>
      <c r="P285" s="414"/>
      <c r="Q285" s="415"/>
      <c r="R285" s="386"/>
      <c r="S285" s="386"/>
      <c r="T285" s="386"/>
      <c r="U285" s="383"/>
      <c r="V285" s="383"/>
      <c r="W285" s="380"/>
      <c r="X285" s="380"/>
      <c r="Y285" s="383"/>
      <c r="Z285" s="203" t="s">
        <v>477</v>
      </c>
      <c r="AA285" s="204" t="s">
        <v>482</v>
      </c>
      <c r="AB285" s="208" t="s">
        <v>506</v>
      </c>
      <c r="AC285" s="373">
        <v>1</v>
      </c>
      <c r="AE285" s="222" t="s">
        <v>477</v>
      </c>
      <c r="AF285" s="223" t="s">
        <v>482</v>
      </c>
      <c r="AG285" s="224"/>
      <c r="AH285" s="430">
        <v>1</v>
      </c>
      <c r="AJ285" s="362" t="s">
        <v>719</v>
      </c>
    </row>
    <row r="286" spans="1:36" ht="39.950000000000003" customHeight="1" thickBot="1">
      <c r="A286" s="199"/>
      <c r="B286" s="386"/>
      <c r="C286" s="391"/>
      <c r="D286" s="393"/>
      <c r="E286" s="386"/>
      <c r="F286" s="386"/>
      <c r="G286" s="386"/>
      <c r="H286" s="386"/>
      <c r="I286" s="391"/>
      <c r="J286" s="392"/>
      <c r="K286" s="393"/>
      <c r="L286" s="398"/>
      <c r="M286" s="391"/>
      <c r="N286" s="393"/>
      <c r="O286" s="383"/>
      <c r="P286" s="414"/>
      <c r="Q286" s="415"/>
      <c r="R286" s="386"/>
      <c r="S286" s="386"/>
      <c r="T286" s="386"/>
      <c r="U286" s="383"/>
      <c r="V286" s="383"/>
      <c r="W286" s="380"/>
      <c r="X286" s="380"/>
      <c r="Y286" s="383"/>
      <c r="Z286" s="203" t="s">
        <v>477</v>
      </c>
      <c r="AA286" s="204" t="s">
        <v>484</v>
      </c>
      <c r="AB286" s="208" t="s">
        <v>514</v>
      </c>
      <c r="AC286" s="374"/>
      <c r="AE286" s="222" t="s">
        <v>477</v>
      </c>
      <c r="AF286" s="223" t="s">
        <v>484</v>
      </c>
      <c r="AG286" s="224"/>
      <c r="AH286" s="431"/>
      <c r="AJ286" s="363"/>
    </row>
    <row r="287" spans="1:36" ht="39.950000000000003" customHeight="1" thickBot="1">
      <c r="A287" s="199"/>
      <c r="B287" s="386"/>
      <c r="C287" s="391"/>
      <c r="D287" s="393"/>
      <c r="E287" s="386"/>
      <c r="F287" s="386"/>
      <c r="G287" s="386"/>
      <c r="H287" s="386"/>
      <c r="I287" s="391"/>
      <c r="J287" s="392"/>
      <c r="K287" s="393"/>
      <c r="L287" s="398"/>
      <c r="M287" s="391"/>
      <c r="N287" s="393"/>
      <c r="O287" s="383"/>
      <c r="P287" s="414"/>
      <c r="Q287" s="415"/>
      <c r="R287" s="386"/>
      <c r="S287" s="386"/>
      <c r="T287" s="386"/>
      <c r="U287" s="383"/>
      <c r="V287" s="383"/>
      <c r="W287" s="380"/>
      <c r="X287" s="380"/>
      <c r="Y287" s="383"/>
      <c r="Z287" s="203" t="s">
        <v>477</v>
      </c>
      <c r="AA287" s="204" t="s">
        <v>486</v>
      </c>
      <c r="AB287" s="208" t="s">
        <v>611</v>
      </c>
      <c r="AC287" s="374"/>
      <c r="AE287" s="222" t="s">
        <v>477</v>
      </c>
      <c r="AF287" s="223" t="s">
        <v>486</v>
      </c>
      <c r="AG287" s="224"/>
      <c r="AH287" s="431"/>
      <c r="AJ287" s="363"/>
    </row>
    <row r="288" spans="1:36" ht="39.950000000000003" customHeight="1" thickBot="1">
      <c r="A288" s="199"/>
      <c r="B288" s="386"/>
      <c r="C288" s="391"/>
      <c r="D288" s="393"/>
      <c r="E288" s="386"/>
      <c r="F288" s="386"/>
      <c r="G288" s="386"/>
      <c r="H288" s="386"/>
      <c r="I288" s="391"/>
      <c r="J288" s="392"/>
      <c r="K288" s="393"/>
      <c r="L288" s="398"/>
      <c r="M288" s="391"/>
      <c r="N288" s="393"/>
      <c r="O288" s="383"/>
      <c r="P288" s="414"/>
      <c r="Q288" s="415"/>
      <c r="R288" s="386"/>
      <c r="S288" s="386"/>
      <c r="T288" s="386"/>
      <c r="U288" s="383"/>
      <c r="V288" s="383"/>
      <c r="W288" s="380"/>
      <c r="X288" s="380"/>
      <c r="Y288" s="383"/>
      <c r="Z288" s="203" t="s">
        <v>477</v>
      </c>
      <c r="AA288" s="204" t="s">
        <v>488</v>
      </c>
      <c r="AB288" s="208" t="s">
        <v>489</v>
      </c>
      <c r="AC288" s="374"/>
      <c r="AE288" s="222" t="s">
        <v>477</v>
      </c>
      <c r="AF288" s="223" t="s">
        <v>488</v>
      </c>
      <c r="AG288" s="224"/>
      <c r="AH288" s="431"/>
      <c r="AJ288" s="363"/>
    </row>
    <row r="289" spans="1:36" ht="39.950000000000003" customHeight="1" thickBot="1">
      <c r="A289" s="199"/>
      <c r="B289" s="386"/>
      <c r="C289" s="391"/>
      <c r="D289" s="393"/>
      <c r="E289" s="386"/>
      <c r="F289" s="386"/>
      <c r="G289" s="386"/>
      <c r="H289" s="386"/>
      <c r="I289" s="391"/>
      <c r="J289" s="392"/>
      <c r="K289" s="393"/>
      <c r="L289" s="398"/>
      <c r="M289" s="391"/>
      <c r="N289" s="393"/>
      <c r="O289" s="383"/>
      <c r="P289" s="414"/>
      <c r="Q289" s="415"/>
      <c r="R289" s="386"/>
      <c r="S289" s="386"/>
      <c r="T289" s="386"/>
      <c r="U289" s="383"/>
      <c r="V289" s="383"/>
      <c r="W289" s="380"/>
      <c r="X289" s="380"/>
      <c r="Y289" s="383"/>
      <c r="Z289" s="203" t="s">
        <v>477</v>
      </c>
      <c r="AA289" s="204" t="s">
        <v>490</v>
      </c>
      <c r="AB289" s="208" t="s">
        <v>491</v>
      </c>
      <c r="AC289" s="374"/>
      <c r="AE289" s="222" t="s">
        <v>477</v>
      </c>
      <c r="AF289" s="223" t="s">
        <v>490</v>
      </c>
      <c r="AG289" s="224"/>
      <c r="AH289" s="431"/>
      <c r="AJ289" s="363"/>
    </row>
    <row r="290" spans="1:36" ht="39.950000000000003" customHeight="1" thickBot="1">
      <c r="A290" s="199"/>
      <c r="B290" s="387"/>
      <c r="C290" s="394"/>
      <c r="D290" s="396"/>
      <c r="E290" s="387"/>
      <c r="F290" s="387"/>
      <c r="G290" s="387"/>
      <c r="H290" s="387"/>
      <c r="I290" s="394"/>
      <c r="J290" s="395"/>
      <c r="K290" s="396"/>
      <c r="L290" s="399"/>
      <c r="M290" s="394"/>
      <c r="N290" s="396"/>
      <c r="O290" s="384"/>
      <c r="P290" s="416"/>
      <c r="Q290" s="417"/>
      <c r="R290" s="387"/>
      <c r="S290" s="387"/>
      <c r="T290" s="387"/>
      <c r="U290" s="384"/>
      <c r="V290" s="384"/>
      <c r="W290" s="381"/>
      <c r="X290" s="381"/>
      <c r="Y290" s="384"/>
      <c r="Z290" s="203" t="s">
        <v>477</v>
      </c>
      <c r="AA290" s="204" t="s">
        <v>492</v>
      </c>
      <c r="AB290" s="208" t="s">
        <v>493</v>
      </c>
      <c r="AC290" s="375"/>
      <c r="AE290" s="222" t="s">
        <v>477</v>
      </c>
      <c r="AF290" s="223" t="s">
        <v>492</v>
      </c>
      <c r="AG290" s="224"/>
      <c r="AH290" s="432"/>
      <c r="AJ290" s="363"/>
    </row>
    <row r="291" spans="1:36" ht="20.100000000000001" customHeight="1" thickBot="1">
      <c r="A291" s="199"/>
      <c r="B291" s="385" t="s">
        <v>464</v>
      </c>
      <c r="C291" s="406" t="s">
        <v>641</v>
      </c>
      <c r="D291" s="407"/>
      <c r="E291" s="385" t="s">
        <v>642</v>
      </c>
      <c r="F291" s="385" t="s">
        <v>467</v>
      </c>
      <c r="G291" s="385" t="s">
        <v>494</v>
      </c>
      <c r="H291" s="385" t="s">
        <v>495</v>
      </c>
      <c r="I291" s="388" t="s">
        <v>496</v>
      </c>
      <c r="J291" s="389"/>
      <c r="K291" s="390"/>
      <c r="L291" s="397" t="s">
        <v>818</v>
      </c>
      <c r="M291" s="388" t="s">
        <v>497</v>
      </c>
      <c r="N291" s="390"/>
      <c r="O291" s="382" t="s">
        <v>498</v>
      </c>
      <c r="P291" s="400" t="s">
        <v>499</v>
      </c>
      <c r="Q291" s="401"/>
      <c r="R291" s="385" t="s">
        <v>500</v>
      </c>
      <c r="S291" s="385" t="s">
        <v>819</v>
      </c>
      <c r="T291" s="385" t="s">
        <v>500</v>
      </c>
      <c r="U291" s="382" t="s">
        <v>477</v>
      </c>
      <c r="V291" s="382">
        <v>20</v>
      </c>
      <c r="W291" s="379" t="s">
        <v>820</v>
      </c>
      <c r="X291" s="379" t="s">
        <v>429</v>
      </c>
      <c r="Y291" s="382" t="s">
        <v>477</v>
      </c>
      <c r="Z291" s="202" t="s">
        <v>479</v>
      </c>
      <c r="AA291" s="202" t="s">
        <v>480</v>
      </c>
      <c r="AB291" s="206" t="s">
        <v>481</v>
      </c>
      <c r="AC291" s="199"/>
      <c r="AE291" s="202" t="s">
        <v>479</v>
      </c>
      <c r="AF291" s="202" t="s">
        <v>480</v>
      </c>
      <c r="AG291" s="206" t="s">
        <v>481</v>
      </c>
      <c r="AH291" s="199"/>
    </row>
    <row r="292" spans="1:36" ht="45.95" customHeight="1" thickBot="1">
      <c r="A292" s="199"/>
      <c r="B292" s="386"/>
      <c r="C292" s="408"/>
      <c r="D292" s="409"/>
      <c r="E292" s="386"/>
      <c r="F292" s="386"/>
      <c r="G292" s="386"/>
      <c r="H292" s="386"/>
      <c r="I292" s="391"/>
      <c r="J292" s="392"/>
      <c r="K292" s="393"/>
      <c r="L292" s="398"/>
      <c r="M292" s="391"/>
      <c r="N292" s="393"/>
      <c r="O292" s="383"/>
      <c r="P292" s="402"/>
      <c r="Q292" s="403"/>
      <c r="R292" s="386"/>
      <c r="S292" s="386"/>
      <c r="T292" s="386"/>
      <c r="U292" s="383"/>
      <c r="V292" s="383"/>
      <c r="W292" s="380"/>
      <c r="X292" s="380"/>
      <c r="Y292" s="383"/>
      <c r="Z292" s="203" t="s">
        <v>477</v>
      </c>
      <c r="AA292" s="204" t="s">
        <v>482</v>
      </c>
      <c r="AB292" s="208" t="s">
        <v>645</v>
      </c>
      <c r="AC292" s="376">
        <v>0</v>
      </c>
      <c r="AE292" s="222" t="s">
        <v>477</v>
      </c>
      <c r="AF292" s="223" t="s">
        <v>482</v>
      </c>
      <c r="AG292" s="224"/>
      <c r="AH292" s="430">
        <v>0</v>
      </c>
      <c r="AJ292" s="363" t="s">
        <v>840</v>
      </c>
    </row>
    <row r="293" spans="1:36" ht="39.950000000000003" customHeight="1" thickBot="1">
      <c r="A293" s="199"/>
      <c r="B293" s="386"/>
      <c r="C293" s="408"/>
      <c r="D293" s="409"/>
      <c r="E293" s="386"/>
      <c r="F293" s="386"/>
      <c r="G293" s="386"/>
      <c r="H293" s="386"/>
      <c r="I293" s="391"/>
      <c r="J293" s="392"/>
      <c r="K293" s="393"/>
      <c r="L293" s="398"/>
      <c r="M293" s="391"/>
      <c r="N293" s="393"/>
      <c r="O293" s="383"/>
      <c r="P293" s="402"/>
      <c r="Q293" s="403"/>
      <c r="R293" s="386"/>
      <c r="S293" s="386"/>
      <c r="T293" s="386"/>
      <c r="U293" s="383"/>
      <c r="V293" s="383"/>
      <c r="W293" s="380"/>
      <c r="X293" s="380"/>
      <c r="Y293" s="383"/>
      <c r="Z293" s="203" t="s">
        <v>501</v>
      </c>
      <c r="AA293" s="204" t="s">
        <v>484</v>
      </c>
      <c r="AB293" s="208" t="s">
        <v>500</v>
      </c>
      <c r="AC293" s="377"/>
      <c r="AE293" s="222" t="s">
        <v>501</v>
      </c>
      <c r="AF293" s="223" t="s">
        <v>484</v>
      </c>
      <c r="AG293" s="224" t="s">
        <v>500</v>
      </c>
      <c r="AH293" s="431"/>
      <c r="AJ293" s="363"/>
    </row>
    <row r="294" spans="1:36" ht="39.950000000000003" customHeight="1" thickBot="1">
      <c r="A294" s="199"/>
      <c r="B294" s="386"/>
      <c r="C294" s="408"/>
      <c r="D294" s="409"/>
      <c r="E294" s="386"/>
      <c r="F294" s="386"/>
      <c r="G294" s="386"/>
      <c r="H294" s="386"/>
      <c r="I294" s="391"/>
      <c r="J294" s="392"/>
      <c r="K294" s="393"/>
      <c r="L294" s="398"/>
      <c r="M294" s="391"/>
      <c r="N294" s="393"/>
      <c r="O294" s="383"/>
      <c r="P294" s="402"/>
      <c r="Q294" s="403"/>
      <c r="R294" s="386"/>
      <c r="S294" s="386"/>
      <c r="T294" s="386"/>
      <c r="U294" s="383"/>
      <c r="V294" s="383"/>
      <c r="W294" s="380"/>
      <c r="X294" s="380"/>
      <c r="Y294" s="383"/>
      <c r="Z294" s="203" t="s">
        <v>501</v>
      </c>
      <c r="AA294" s="204" t="s">
        <v>486</v>
      </c>
      <c r="AB294" s="208" t="s">
        <v>500</v>
      </c>
      <c r="AC294" s="377"/>
      <c r="AE294" s="222" t="s">
        <v>501</v>
      </c>
      <c r="AF294" s="223" t="s">
        <v>486</v>
      </c>
      <c r="AG294" s="224" t="s">
        <v>500</v>
      </c>
      <c r="AH294" s="431"/>
      <c r="AJ294" s="363"/>
    </row>
    <row r="295" spans="1:36" ht="39.950000000000003" customHeight="1" thickBot="1">
      <c r="A295" s="199"/>
      <c r="B295" s="386"/>
      <c r="C295" s="408"/>
      <c r="D295" s="409"/>
      <c r="E295" s="386"/>
      <c r="F295" s="386"/>
      <c r="G295" s="386"/>
      <c r="H295" s="386"/>
      <c r="I295" s="391"/>
      <c r="J295" s="392"/>
      <c r="K295" s="393"/>
      <c r="L295" s="398"/>
      <c r="M295" s="391"/>
      <c r="N295" s="393"/>
      <c r="O295" s="383"/>
      <c r="P295" s="402"/>
      <c r="Q295" s="403"/>
      <c r="R295" s="386"/>
      <c r="S295" s="386"/>
      <c r="T295" s="386"/>
      <c r="U295" s="383"/>
      <c r="V295" s="383"/>
      <c r="W295" s="380"/>
      <c r="X295" s="380"/>
      <c r="Y295" s="383"/>
      <c r="Z295" s="203" t="s">
        <v>501</v>
      </c>
      <c r="AA295" s="204" t="s">
        <v>488</v>
      </c>
      <c r="AB295" s="208" t="s">
        <v>500</v>
      </c>
      <c r="AC295" s="377"/>
      <c r="AE295" s="222" t="s">
        <v>501</v>
      </c>
      <c r="AF295" s="223" t="s">
        <v>488</v>
      </c>
      <c r="AG295" s="224" t="s">
        <v>500</v>
      </c>
      <c r="AH295" s="431"/>
      <c r="AJ295" s="363"/>
    </row>
    <row r="296" spans="1:36" ht="39.950000000000003" customHeight="1" thickBot="1">
      <c r="A296" s="199"/>
      <c r="B296" s="386"/>
      <c r="C296" s="408"/>
      <c r="D296" s="409"/>
      <c r="E296" s="386"/>
      <c r="F296" s="386"/>
      <c r="G296" s="386"/>
      <c r="H296" s="386"/>
      <c r="I296" s="391"/>
      <c r="J296" s="392"/>
      <c r="K296" s="393"/>
      <c r="L296" s="398"/>
      <c r="M296" s="391"/>
      <c r="N296" s="393"/>
      <c r="O296" s="383"/>
      <c r="P296" s="402"/>
      <c r="Q296" s="403"/>
      <c r="R296" s="386"/>
      <c r="S296" s="386"/>
      <c r="T296" s="386"/>
      <c r="U296" s="383"/>
      <c r="V296" s="383"/>
      <c r="W296" s="380"/>
      <c r="X296" s="380"/>
      <c r="Y296" s="383"/>
      <c r="Z296" s="203" t="s">
        <v>501</v>
      </c>
      <c r="AA296" s="204" t="s">
        <v>490</v>
      </c>
      <c r="AB296" s="208" t="s">
        <v>500</v>
      </c>
      <c r="AC296" s="377"/>
      <c r="AE296" s="222" t="s">
        <v>501</v>
      </c>
      <c r="AF296" s="223" t="s">
        <v>490</v>
      </c>
      <c r="AG296" s="224" t="s">
        <v>500</v>
      </c>
      <c r="AH296" s="431"/>
      <c r="AJ296" s="363"/>
    </row>
    <row r="297" spans="1:36" ht="39.950000000000003" customHeight="1" thickBot="1">
      <c r="A297" s="199"/>
      <c r="B297" s="387"/>
      <c r="C297" s="410"/>
      <c r="D297" s="411"/>
      <c r="E297" s="387"/>
      <c r="F297" s="387"/>
      <c r="G297" s="387"/>
      <c r="H297" s="387"/>
      <c r="I297" s="394"/>
      <c r="J297" s="395"/>
      <c r="K297" s="396"/>
      <c r="L297" s="399"/>
      <c r="M297" s="394"/>
      <c r="N297" s="396"/>
      <c r="O297" s="384"/>
      <c r="P297" s="404"/>
      <c r="Q297" s="405"/>
      <c r="R297" s="387"/>
      <c r="S297" s="387"/>
      <c r="T297" s="387"/>
      <c r="U297" s="384"/>
      <c r="V297" s="384"/>
      <c r="W297" s="381"/>
      <c r="X297" s="381"/>
      <c r="Y297" s="384"/>
      <c r="Z297" s="203" t="s">
        <v>501</v>
      </c>
      <c r="AA297" s="204" t="s">
        <v>492</v>
      </c>
      <c r="AB297" s="208" t="s">
        <v>500</v>
      </c>
      <c r="AC297" s="378"/>
      <c r="AE297" s="222" t="s">
        <v>501</v>
      </c>
      <c r="AF297" s="223" t="s">
        <v>492</v>
      </c>
      <c r="AG297" s="224" t="s">
        <v>500</v>
      </c>
      <c r="AH297" s="432"/>
      <c r="AJ297" s="363"/>
    </row>
    <row r="298" spans="1:36" ht="20.100000000000001" customHeight="1" thickBot="1">
      <c r="A298" s="199"/>
      <c r="B298" s="385" t="s">
        <v>464</v>
      </c>
      <c r="C298" s="406" t="s">
        <v>646</v>
      </c>
      <c r="D298" s="407"/>
      <c r="E298" s="385" t="s">
        <v>647</v>
      </c>
      <c r="F298" s="385" t="s">
        <v>467</v>
      </c>
      <c r="G298" s="385" t="s">
        <v>830</v>
      </c>
      <c r="H298" s="385" t="s">
        <v>558</v>
      </c>
      <c r="I298" s="388" t="s">
        <v>559</v>
      </c>
      <c r="J298" s="389"/>
      <c r="K298" s="390"/>
      <c r="L298" s="397" t="s">
        <v>470</v>
      </c>
      <c r="M298" s="388" t="s">
        <v>522</v>
      </c>
      <c r="N298" s="390"/>
      <c r="O298" s="382" t="s">
        <v>498</v>
      </c>
      <c r="P298" s="400" t="s">
        <v>549</v>
      </c>
      <c r="Q298" s="401"/>
      <c r="R298" s="385" t="s">
        <v>500</v>
      </c>
      <c r="S298" s="385" t="s">
        <v>541</v>
      </c>
      <c r="T298" s="385" t="s">
        <v>500</v>
      </c>
      <c r="U298" s="382" t="s">
        <v>477</v>
      </c>
      <c r="V298" s="382">
        <v>20</v>
      </c>
      <c r="W298" s="379" t="s">
        <v>829</v>
      </c>
      <c r="X298" s="379" t="s">
        <v>429</v>
      </c>
      <c r="Y298" s="382" t="s">
        <v>477</v>
      </c>
      <c r="Z298" s="202" t="s">
        <v>479</v>
      </c>
      <c r="AA298" s="202" t="s">
        <v>480</v>
      </c>
      <c r="AB298" s="206" t="s">
        <v>481</v>
      </c>
      <c r="AC298" s="199"/>
      <c r="AE298" s="202" t="s">
        <v>479</v>
      </c>
      <c r="AF298" s="202" t="s">
        <v>480</v>
      </c>
      <c r="AG298" s="206" t="s">
        <v>481</v>
      </c>
      <c r="AH298" s="199"/>
    </row>
    <row r="299" spans="1:36" ht="39.950000000000003" customHeight="1" thickBot="1">
      <c r="A299" s="199"/>
      <c r="B299" s="386"/>
      <c r="C299" s="408"/>
      <c r="D299" s="409"/>
      <c r="E299" s="386"/>
      <c r="F299" s="386"/>
      <c r="G299" s="386"/>
      <c r="H299" s="386"/>
      <c r="I299" s="391"/>
      <c r="J299" s="392"/>
      <c r="K299" s="393"/>
      <c r="L299" s="398"/>
      <c r="M299" s="391"/>
      <c r="N299" s="393"/>
      <c r="O299" s="383"/>
      <c r="P299" s="402"/>
      <c r="Q299" s="403"/>
      <c r="R299" s="386"/>
      <c r="S299" s="386"/>
      <c r="T299" s="386"/>
      <c r="U299" s="383"/>
      <c r="V299" s="383"/>
      <c r="W299" s="380"/>
      <c r="X299" s="380"/>
      <c r="Y299" s="383"/>
      <c r="Z299" s="203" t="s">
        <v>477</v>
      </c>
      <c r="AA299" s="204" t="s">
        <v>482</v>
      </c>
      <c r="AB299" s="208" t="s">
        <v>648</v>
      </c>
      <c r="AC299" s="376">
        <v>0</v>
      </c>
      <c r="AE299" s="222" t="s">
        <v>477</v>
      </c>
      <c r="AF299" s="223" t="s">
        <v>482</v>
      </c>
      <c r="AG299" s="224"/>
      <c r="AH299" s="430">
        <v>0</v>
      </c>
      <c r="AJ299" s="363" t="s">
        <v>839</v>
      </c>
    </row>
    <row r="300" spans="1:36" ht="39.950000000000003" customHeight="1" thickBot="1">
      <c r="A300" s="199"/>
      <c r="B300" s="386"/>
      <c r="C300" s="408"/>
      <c r="D300" s="409"/>
      <c r="E300" s="386"/>
      <c r="F300" s="386"/>
      <c r="G300" s="386"/>
      <c r="H300" s="386"/>
      <c r="I300" s="391"/>
      <c r="J300" s="392"/>
      <c r="K300" s="393"/>
      <c r="L300" s="398"/>
      <c r="M300" s="391"/>
      <c r="N300" s="393"/>
      <c r="O300" s="383"/>
      <c r="P300" s="402"/>
      <c r="Q300" s="403"/>
      <c r="R300" s="386"/>
      <c r="S300" s="386"/>
      <c r="T300" s="386"/>
      <c r="U300" s="383"/>
      <c r="V300" s="383"/>
      <c r="W300" s="380"/>
      <c r="X300" s="380"/>
      <c r="Y300" s="383"/>
      <c r="Z300" s="203" t="s">
        <v>501</v>
      </c>
      <c r="AA300" s="204" t="s">
        <v>484</v>
      </c>
      <c r="AB300" s="208" t="s">
        <v>500</v>
      </c>
      <c r="AC300" s="377"/>
      <c r="AE300" s="222" t="s">
        <v>501</v>
      </c>
      <c r="AF300" s="223" t="s">
        <v>484</v>
      </c>
      <c r="AG300" s="224" t="s">
        <v>500</v>
      </c>
      <c r="AH300" s="431"/>
      <c r="AJ300" s="363"/>
    </row>
    <row r="301" spans="1:36" ht="39.950000000000003" customHeight="1" thickBot="1">
      <c r="A301" s="199"/>
      <c r="B301" s="386"/>
      <c r="C301" s="408"/>
      <c r="D301" s="409"/>
      <c r="E301" s="386"/>
      <c r="F301" s="386"/>
      <c r="G301" s="386"/>
      <c r="H301" s="386"/>
      <c r="I301" s="391"/>
      <c r="J301" s="392"/>
      <c r="K301" s="393"/>
      <c r="L301" s="398"/>
      <c r="M301" s="391"/>
      <c r="N301" s="393"/>
      <c r="O301" s="383"/>
      <c r="P301" s="402"/>
      <c r="Q301" s="403"/>
      <c r="R301" s="386"/>
      <c r="S301" s="386"/>
      <c r="T301" s="386"/>
      <c r="U301" s="383"/>
      <c r="V301" s="383"/>
      <c r="W301" s="380"/>
      <c r="X301" s="380"/>
      <c r="Y301" s="383"/>
      <c r="Z301" s="203" t="s">
        <v>501</v>
      </c>
      <c r="AA301" s="204" t="s">
        <v>486</v>
      </c>
      <c r="AB301" s="208" t="s">
        <v>500</v>
      </c>
      <c r="AC301" s="377"/>
      <c r="AE301" s="222" t="s">
        <v>501</v>
      </c>
      <c r="AF301" s="223" t="s">
        <v>486</v>
      </c>
      <c r="AG301" s="224" t="s">
        <v>500</v>
      </c>
      <c r="AH301" s="431"/>
      <c r="AJ301" s="363"/>
    </row>
    <row r="302" spans="1:36" ht="39.950000000000003" customHeight="1" thickBot="1">
      <c r="A302" s="199"/>
      <c r="B302" s="386"/>
      <c r="C302" s="408"/>
      <c r="D302" s="409"/>
      <c r="E302" s="386"/>
      <c r="F302" s="386"/>
      <c r="G302" s="386"/>
      <c r="H302" s="386"/>
      <c r="I302" s="391"/>
      <c r="J302" s="392"/>
      <c r="K302" s="393"/>
      <c r="L302" s="398"/>
      <c r="M302" s="391"/>
      <c r="N302" s="393"/>
      <c r="O302" s="383"/>
      <c r="P302" s="402"/>
      <c r="Q302" s="403"/>
      <c r="R302" s="386"/>
      <c r="S302" s="386"/>
      <c r="T302" s="386"/>
      <c r="U302" s="383"/>
      <c r="V302" s="383"/>
      <c r="W302" s="380"/>
      <c r="X302" s="380"/>
      <c r="Y302" s="383"/>
      <c r="Z302" s="203" t="s">
        <v>501</v>
      </c>
      <c r="AA302" s="204" t="s">
        <v>488</v>
      </c>
      <c r="AB302" s="208" t="s">
        <v>500</v>
      </c>
      <c r="AC302" s="377"/>
      <c r="AE302" s="222" t="s">
        <v>501</v>
      </c>
      <c r="AF302" s="223" t="s">
        <v>488</v>
      </c>
      <c r="AG302" s="224" t="s">
        <v>500</v>
      </c>
      <c r="AH302" s="431"/>
      <c r="AJ302" s="363"/>
    </row>
    <row r="303" spans="1:36" ht="39.950000000000003" customHeight="1" thickBot="1">
      <c r="A303" s="199"/>
      <c r="B303" s="386"/>
      <c r="C303" s="408"/>
      <c r="D303" s="409"/>
      <c r="E303" s="386"/>
      <c r="F303" s="386"/>
      <c r="G303" s="386"/>
      <c r="H303" s="386"/>
      <c r="I303" s="391"/>
      <c r="J303" s="392"/>
      <c r="K303" s="393"/>
      <c r="L303" s="398"/>
      <c r="M303" s="391"/>
      <c r="N303" s="393"/>
      <c r="O303" s="383"/>
      <c r="P303" s="402"/>
      <c r="Q303" s="403"/>
      <c r="R303" s="386"/>
      <c r="S303" s="386"/>
      <c r="T303" s="386"/>
      <c r="U303" s="383"/>
      <c r="V303" s="383"/>
      <c r="W303" s="380"/>
      <c r="X303" s="380"/>
      <c r="Y303" s="383"/>
      <c r="Z303" s="203" t="s">
        <v>501</v>
      </c>
      <c r="AA303" s="204" t="s">
        <v>490</v>
      </c>
      <c r="AB303" s="208" t="s">
        <v>500</v>
      </c>
      <c r="AC303" s="377"/>
      <c r="AE303" s="222" t="s">
        <v>501</v>
      </c>
      <c r="AF303" s="223" t="s">
        <v>490</v>
      </c>
      <c r="AG303" s="224" t="s">
        <v>500</v>
      </c>
      <c r="AH303" s="431"/>
      <c r="AJ303" s="363"/>
    </row>
    <row r="304" spans="1:36" ht="39.950000000000003" customHeight="1" thickBot="1">
      <c r="A304" s="199"/>
      <c r="B304" s="387"/>
      <c r="C304" s="410"/>
      <c r="D304" s="411"/>
      <c r="E304" s="387"/>
      <c r="F304" s="387"/>
      <c r="G304" s="387"/>
      <c r="H304" s="387"/>
      <c r="I304" s="394"/>
      <c r="J304" s="395"/>
      <c r="K304" s="396"/>
      <c r="L304" s="399"/>
      <c r="M304" s="394"/>
      <c r="N304" s="396"/>
      <c r="O304" s="384"/>
      <c r="P304" s="404"/>
      <c r="Q304" s="405"/>
      <c r="R304" s="387"/>
      <c r="S304" s="387"/>
      <c r="T304" s="387"/>
      <c r="U304" s="384"/>
      <c r="V304" s="384"/>
      <c r="W304" s="381"/>
      <c r="X304" s="381"/>
      <c r="Y304" s="384"/>
      <c r="Z304" s="203" t="s">
        <v>501</v>
      </c>
      <c r="AA304" s="204" t="s">
        <v>492</v>
      </c>
      <c r="AB304" s="208" t="s">
        <v>500</v>
      </c>
      <c r="AC304" s="378"/>
      <c r="AE304" s="222" t="s">
        <v>501</v>
      </c>
      <c r="AF304" s="223" t="s">
        <v>492</v>
      </c>
      <c r="AG304" s="224" t="s">
        <v>500</v>
      </c>
      <c r="AH304" s="432"/>
      <c r="AJ304" s="363"/>
    </row>
  </sheetData>
  <mergeCells count="928">
    <mergeCell ref="AH150:AH155"/>
    <mergeCell ref="AH157:AH162"/>
    <mergeCell ref="AH164:AH169"/>
    <mergeCell ref="AH172:AH177"/>
    <mergeCell ref="AH180:AH185"/>
    <mergeCell ref="AH187:AH192"/>
    <mergeCell ref="AH194:AH199"/>
    <mergeCell ref="AH201:AH206"/>
    <mergeCell ref="AH208:AH213"/>
    <mergeCell ref="AH278:AH283"/>
    <mergeCell ref="AH285:AH290"/>
    <mergeCell ref="AH292:AH297"/>
    <mergeCell ref="AH299:AH304"/>
    <mergeCell ref="AH215:AH220"/>
    <mergeCell ref="AH222:AH227"/>
    <mergeCell ref="AH229:AH234"/>
    <mergeCell ref="AH236:AH241"/>
    <mergeCell ref="AH243:AH248"/>
    <mergeCell ref="AH250:AH255"/>
    <mergeCell ref="AH257:AH262"/>
    <mergeCell ref="AH264:AH269"/>
    <mergeCell ref="AH271:AH276"/>
    <mergeCell ref="AH94:AH99"/>
    <mergeCell ref="AH101:AH106"/>
    <mergeCell ref="AH108:AH113"/>
    <mergeCell ref="AH115:AH120"/>
    <mergeCell ref="AH122:AH127"/>
    <mergeCell ref="AH129:AH134"/>
    <mergeCell ref="AH136:AH141"/>
    <mergeCell ref="AH143:AH148"/>
    <mergeCell ref="AH24:AH29"/>
    <mergeCell ref="AH31:AH36"/>
    <mergeCell ref="AH38:AH43"/>
    <mergeCell ref="AH45:AH50"/>
    <mergeCell ref="AH52:AH57"/>
    <mergeCell ref="AH59:AH64"/>
    <mergeCell ref="AH66:AH71"/>
    <mergeCell ref="AH73:AH78"/>
    <mergeCell ref="AH80:AH85"/>
    <mergeCell ref="AH87:AH92"/>
    <mergeCell ref="B1:P1"/>
    <mergeCell ref="B2:C2"/>
    <mergeCell ref="D2:I2"/>
    <mergeCell ref="K3:M4"/>
    <mergeCell ref="N3:P4"/>
    <mergeCell ref="B4:C5"/>
    <mergeCell ref="D4:I5"/>
    <mergeCell ref="AH17:AH22"/>
    <mergeCell ref="B13:P13"/>
    <mergeCell ref="B14:F14"/>
    <mergeCell ref="G14:N14"/>
    <mergeCell ref="O14:T14"/>
    <mergeCell ref="U14:X14"/>
    <mergeCell ref="K6:M7"/>
    <mergeCell ref="N6:P7"/>
    <mergeCell ref="B7:C9"/>
    <mergeCell ref="D7:I9"/>
    <mergeCell ref="K9:P11"/>
    <mergeCell ref="B11:C12"/>
    <mergeCell ref="D11:I12"/>
    <mergeCell ref="C15:D15"/>
    <mergeCell ref="I15:K15"/>
    <mergeCell ref="M15:N15"/>
    <mergeCell ref="P15:Q15"/>
    <mergeCell ref="B16:B22"/>
    <mergeCell ref="C16:D22"/>
    <mergeCell ref="E16:E22"/>
    <mergeCell ref="F16:F22"/>
    <mergeCell ref="G16:G22"/>
    <mergeCell ref="X16:X22"/>
    <mergeCell ref="Y16:Y22"/>
    <mergeCell ref="B23:B29"/>
    <mergeCell ref="C23:D29"/>
    <mergeCell ref="E23:E29"/>
    <mergeCell ref="F23:F29"/>
    <mergeCell ref="G23:G29"/>
    <mergeCell ref="H23:H29"/>
    <mergeCell ref="I23:K29"/>
    <mergeCell ref="L23:L29"/>
    <mergeCell ref="R16:R22"/>
    <mergeCell ref="S16:S22"/>
    <mergeCell ref="T16:T22"/>
    <mergeCell ref="U16:U22"/>
    <mergeCell ref="V16:V22"/>
    <mergeCell ref="W16:W22"/>
    <mergeCell ref="H16:H22"/>
    <mergeCell ref="I16:K22"/>
    <mergeCell ref="L16:L22"/>
    <mergeCell ref="U37:U43"/>
    <mergeCell ref="V23:V29"/>
    <mergeCell ref="W23:W29"/>
    <mergeCell ref="X23:X29"/>
    <mergeCell ref="Y23:Y29"/>
    <mergeCell ref="B30:B36"/>
    <mergeCell ref="C30:D36"/>
    <mergeCell ref="E30:E36"/>
    <mergeCell ref="F30:F36"/>
    <mergeCell ref="G30:G36"/>
    <mergeCell ref="M23:N29"/>
    <mergeCell ref="O23:O29"/>
    <mergeCell ref="P23:Q29"/>
    <mergeCell ref="R23:R29"/>
    <mergeCell ref="S23:S29"/>
    <mergeCell ref="T23:T29"/>
    <mergeCell ref="X30:X36"/>
    <mergeCell ref="Y30:Y36"/>
    <mergeCell ref="S30:S36"/>
    <mergeCell ref="T30:T36"/>
    <mergeCell ref="U30:U36"/>
    <mergeCell ref="V30:V36"/>
    <mergeCell ref="W30:W36"/>
    <mergeCell ref="R30:R36"/>
    <mergeCell ref="M16:N22"/>
    <mergeCell ref="O16:O22"/>
    <mergeCell ref="P16:Q22"/>
    <mergeCell ref="U23:U29"/>
    <mergeCell ref="H30:H36"/>
    <mergeCell ref="I30:K36"/>
    <mergeCell ref="L30:L36"/>
    <mergeCell ref="M30:N36"/>
    <mergeCell ref="O30:O36"/>
    <mergeCell ref="P30:Q36"/>
    <mergeCell ref="V37:V43"/>
    <mergeCell ref="W37:W43"/>
    <mergeCell ref="X37:X43"/>
    <mergeCell ref="Y37:Y43"/>
    <mergeCell ref="B44:B50"/>
    <mergeCell ref="C44:D50"/>
    <mergeCell ref="E44:E50"/>
    <mergeCell ref="F44:F50"/>
    <mergeCell ref="G44:G50"/>
    <mergeCell ref="M37:N43"/>
    <mergeCell ref="O37:O43"/>
    <mergeCell ref="P37:Q43"/>
    <mergeCell ref="R37:R43"/>
    <mergeCell ref="S37:S43"/>
    <mergeCell ref="T37:T43"/>
    <mergeCell ref="X44:X50"/>
    <mergeCell ref="Y44:Y50"/>
    <mergeCell ref="S44:S50"/>
    <mergeCell ref="T44:T50"/>
    <mergeCell ref="U44:U50"/>
    <mergeCell ref="V44:V50"/>
    <mergeCell ref="W44:W50"/>
    <mergeCell ref="B37:B43"/>
    <mergeCell ref="C37:D43"/>
    <mergeCell ref="E37:E43"/>
    <mergeCell ref="F37:F43"/>
    <mergeCell ref="C51:D57"/>
    <mergeCell ref="E51:E57"/>
    <mergeCell ref="F51:F57"/>
    <mergeCell ref="G51:G57"/>
    <mergeCell ref="H51:H57"/>
    <mergeCell ref="I51:K57"/>
    <mergeCell ref="L51:L57"/>
    <mergeCell ref="G37:G43"/>
    <mergeCell ref="H37:H43"/>
    <mergeCell ref="I37:K43"/>
    <mergeCell ref="L37:L43"/>
    <mergeCell ref="R44:R50"/>
    <mergeCell ref="H44:H50"/>
    <mergeCell ref="I44:K50"/>
    <mergeCell ref="L44:L50"/>
    <mergeCell ref="M44:N50"/>
    <mergeCell ref="O44:O50"/>
    <mergeCell ref="P44:Q50"/>
    <mergeCell ref="U51:U57"/>
    <mergeCell ref="V51:V57"/>
    <mergeCell ref="W51:W57"/>
    <mergeCell ref="X51:X57"/>
    <mergeCell ref="Y51:Y57"/>
    <mergeCell ref="B58:B64"/>
    <mergeCell ref="C58:D64"/>
    <mergeCell ref="E58:E64"/>
    <mergeCell ref="F58:F64"/>
    <mergeCell ref="G58:G64"/>
    <mergeCell ref="M51:N57"/>
    <mergeCell ref="O51:O57"/>
    <mergeCell ref="P51:Q57"/>
    <mergeCell ref="R51:R57"/>
    <mergeCell ref="S51:S57"/>
    <mergeCell ref="T51:T57"/>
    <mergeCell ref="X58:X64"/>
    <mergeCell ref="Y58:Y64"/>
    <mergeCell ref="S58:S64"/>
    <mergeCell ref="T58:T64"/>
    <mergeCell ref="U58:U64"/>
    <mergeCell ref="V58:V64"/>
    <mergeCell ref="W58:W64"/>
    <mergeCell ref="B51:B57"/>
    <mergeCell ref="C65:D71"/>
    <mergeCell ref="E65:E71"/>
    <mergeCell ref="F65:F71"/>
    <mergeCell ref="G65:G71"/>
    <mergeCell ref="H65:H71"/>
    <mergeCell ref="I65:K71"/>
    <mergeCell ref="L65:L71"/>
    <mergeCell ref="R58:R64"/>
    <mergeCell ref="H58:H64"/>
    <mergeCell ref="I58:K64"/>
    <mergeCell ref="L58:L64"/>
    <mergeCell ref="M58:N64"/>
    <mergeCell ref="O58:O64"/>
    <mergeCell ref="P58:Q64"/>
    <mergeCell ref="U65:U71"/>
    <mergeCell ref="V65:V71"/>
    <mergeCell ref="W65:W71"/>
    <mergeCell ref="X65:X71"/>
    <mergeCell ref="Y65:Y71"/>
    <mergeCell ref="B72:B78"/>
    <mergeCell ref="C72:D78"/>
    <mergeCell ref="E72:E78"/>
    <mergeCell ref="F72:F78"/>
    <mergeCell ref="G72:G78"/>
    <mergeCell ref="M65:N71"/>
    <mergeCell ref="O65:O71"/>
    <mergeCell ref="P65:Q71"/>
    <mergeCell ref="R65:R71"/>
    <mergeCell ref="S65:S71"/>
    <mergeCell ref="T65:T71"/>
    <mergeCell ref="X72:X78"/>
    <mergeCell ref="Y72:Y78"/>
    <mergeCell ref="S72:S78"/>
    <mergeCell ref="T72:T78"/>
    <mergeCell ref="U72:U78"/>
    <mergeCell ref="V72:V78"/>
    <mergeCell ref="W72:W78"/>
    <mergeCell ref="B65:B71"/>
    <mergeCell ref="C79:D85"/>
    <mergeCell ref="E79:E85"/>
    <mergeCell ref="F79:F85"/>
    <mergeCell ref="G79:G85"/>
    <mergeCell ref="H79:H85"/>
    <mergeCell ref="I79:K85"/>
    <mergeCell ref="L79:L85"/>
    <mergeCell ref="R72:R78"/>
    <mergeCell ref="H72:H78"/>
    <mergeCell ref="I72:K78"/>
    <mergeCell ref="L72:L78"/>
    <mergeCell ref="M72:N78"/>
    <mergeCell ref="O72:O78"/>
    <mergeCell ref="P72:Q78"/>
    <mergeCell ref="U79:U85"/>
    <mergeCell ref="V79:V85"/>
    <mergeCell ref="W79:W85"/>
    <mergeCell ref="X79:X85"/>
    <mergeCell ref="Y79:Y85"/>
    <mergeCell ref="B86:B92"/>
    <mergeCell ref="C86:D92"/>
    <mergeCell ref="E86:E92"/>
    <mergeCell ref="F86:F92"/>
    <mergeCell ref="G86:G92"/>
    <mergeCell ref="M79:N85"/>
    <mergeCell ref="O79:O85"/>
    <mergeCell ref="P79:Q85"/>
    <mergeCell ref="R79:R85"/>
    <mergeCell ref="S79:S85"/>
    <mergeCell ref="T79:T85"/>
    <mergeCell ref="X86:X92"/>
    <mergeCell ref="Y86:Y92"/>
    <mergeCell ref="S86:S92"/>
    <mergeCell ref="T86:T92"/>
    <mergeCell ref="U86:U92"/>
    <mergeCell ref="V86:V92"/>
    <mergeCell ref="W86:W92"/>
    <mergeCell ref="B79:B85"/>
    <mergeCell ref="C93:D99"/>
    <mergeCell ref="E93:E99"/>
    <mergeCell ref="F93:F99"/>
    <mergeCell ref="G93:G99"/>
    <mergeCell ref="H93:H99"/>
    <mergeCell ref="I93:K99"/>
    <mergeCell ref="L93:L99"/>
    <mergeCell ref="R86:R92"/>
    <mergeCell ref="H86:H92"/>
    <mergeCell ref="I86:K92"/>
    <mergeCell ref="L86:L92"/>
    <mergeCell ref="M86:N92"/>
    <mergeCell ref="O86:O92"/>
    <mergeCell ref="P86:Q92"/>
    <mergeCell ref="U93:U99"/>
    <mergeCell ref="V93:V99"/>
    <mergeCell ref="W93:W99"/>
    <mergeCell ref="X93:X99"/>
    <mergeCell ref="Y93:Y99"/>
    <mergeCell ref="B100:B106"/>
    <mergeCell ref="C100:D106"/>
    <mergeCell ref="E100:E106"/>
    <mergeCell ref="F100:F106"/>
    <mergeCell ref="G100:G106"/>
    <mergeCell ref="M93:N99"/>
    <mergeCell ref="O93:O99"/>
    <mergeCell ref="P93:Q99"/>
    <mergeCell ref="R93:R99"/>
    <mergeCell ref="S93:S99"/>
    <mergeCell ref="T93:T99"/>
    <mergeCell ref="X100:X106"/>
    <mergeCell ref="Y100:Y106"/>
    <mergeCell ref="S100:S106"/>
    <mergeCell ref="T100:T106"/>
    <mergeCell ref="U100:U106"/>
    <mergeCell ref="V100:V106"/>
    <mergeCell ref="W100:W106"/>
    <mergeCell ref="B93:B99"/>
    <mergeCell ref="C107:D113"/>
    <mergeCell ref="E107:E113"/>
    <mergeCell ref="F107:F113"/>
    <mergeCell ref="G107:G113"/>
    <mergeCell ref="H107:H113"/>
    <mergeCell ref="I107:K113"/>
    <mergeCell ref="L107:L113"/>
    <mergeCell ref="R100:R106"/>
    <mergeCell ref="H100:H106"/>
    <mergeCell ref="I100:K106"/>
    <mergeCell ref="L100:L106"/>
    <mergeCell ref="M100:N106"/>
    <mergeCell ref="O100:O106"/>
    <mergeCell ref="P100:Q106"/>
    <mergeCell ref="U107:U113"/>
    <mergeCell ref="V107:V113"/>
    <mergeCell ref="W107:W113"/>
    <mergeCell ref="X107:X113"/>
    <mergeCell ref="Y107:Y113"/>
    <mergeCell ref="B114:B120"/>
    <mergeCell ref="C114:D120"/>
    <mergeCell ref="E114:E120"/>
    <mergeCell ref="F114:F120"/>
    <mergeCell ref="G114:G120"/>
    <mergeCell ref="M107:N113"/>
    <mergeCell ref="O107:O113"/>
    <mergeCell ref="P107:Q113"/>
    <mergeCell ref="R107:R113"/>
    <mergeCell ref="S107:S113"/>
    <mergeCell ref="T107:T113"/>
    <mergeCell ref="X114:X120"/>
    <mergeCell ref="Y114:Y120"/>
    <mergeCell ref="S114:S120"/>
    <mergeCell ref="T114:T120"/>
    <mergeCell ref="U114:U120"/>
    <mergeCell ref="V114:V120"/>
    <mergeCell ref="W114:W120"/>
    <mergeCell ref="B107:B113"/>
    <mergeCell ref="C121:D127"/>
    <mergeCell ref="E121:E127"/>
    <mergeCell ref="F121:F127"/>
    <mergeCell ref="G121:G127"/>
    <mergeCell ref="H121:H127"/>
    <mergeCell ref="I121:K127"/>
    <mergeCell ref="L121:L127"/>
    <mergeCell ref="R114:R120"/>
    <mergeCell ref="H114:H120"/>
    <mergeCell ref="I114:K120"/>
    <mergeCell ref="L114:L120"/>
    <mergeCell ref="M114:N120"/>
    <mergeCell ref="O114:O120"/>
    <mergeCell ref="P114:Q120"/>
    <mergeCell ref="U121:U127"/>
    <mergeCell ref="V121:V127"/>
    <mergeCell ref="W121:W127"/>
    <mergeCell ref="X121:X127"/>
    <mergeCell ref="Y121:Y127"/>
    <mergeCell ref="B128:B134"/>
    <mergeCell ref="C128:D134"/>
    <mergeCell ref="E128:E134"/>
    <mergeCell ref="F128:F134"/>
    <mergeCell ref="G128:G134"/>
    <mergeCell ref="M121:N127"/>
    <mergeCell ref="O121:O127"/>
    <mergeCell ref="P121:Q127"/>
    <mergeCell ref="R121:R127"/>
    <mergeCell ref="S121:S127"/>
    <mergeCell ref="T121:T127"/>
    <mergeCell ref="X128:X134"/>
    <mergeCell ref="Y128:Y134"/>
    <mergeCell ref="S128:S134"/>
    <mergeCell ref="T128:T134"/>
    <mergeCell ref="U128:U134"/>
    <mergeCell ref="V128:V134"/>
    <mergeCell ref="W128:W134"/>
    <mergeCell ref="B121:B127"/>
    <mergeCell ref="C135:D141"/>
    <mergeCell ref="E135:E141"/>
    <mergeCell ref="F135:F141"/>
    <mergeCell ref="G135:G141"/>
    <mergeCell ref="H135:H141"/>
    <mergeCell ref="I135:K141"/>
    <mergeCell ref="L135:L141"/>
    <mergeCell ref="R128:R134"/>
    <mergeCell ref="H128:H134"/>
    <mergeCell ref="I128:K134"/>
    <mergeCell ref="L128:L134"/>
    <mergeCell ref="M128:N134"/>
    <mergeCell ref="O128:O134"/>
    <mergeCell ref="P128:Q134"/>
    <mergeCell ref="U135:U141"/>
    <mergeCell ref="V135:V141"/>
    <mergeCell ref="W135:W141"/>
    <mergeCell ref="X135:X141"/>
    <mergeCell ref="Y135:Y141"/>
    <mergeCell ref="B142:B148"/>
    <mergeCell ref="C142:D148"/>
    <mergeCell ref="E142:E148"/>
    <mergeCell ref="F142:F148"/>
    <mergeCell ref="G142:G148"/>
    <mergeCell ref="M135:N141"/>
    <mergeCell ref="O135:O141"/>
    <mergeCell ref="P135:Q141"/>
    <mergeCell ref="R135:R141"/>
    <mergeCell ref="S135:S141"/>
    <mergeCell ref="T135:T141"/>
    <mergeCell ref="X142:X148"/>
    <mergeCell ref="Y142:Y148"/>
    <mergeCell ref="S142:S148"/>
    <mergeCell ref="T142:T148"/>
    <mergeCell ref="U142:U148"/>
    <mergeCell ref="V142:V148"/>
    <mergeCell ref="W142:W148"/>
    <mergeCell ref="B135:B141"/>
    <mergeCell ref="C149:D155"/>
    <mergeCell ref="E149:E155"/>
    <mergeCell ref="F149:F155"/>
    <mergeCell ref="G149:G155"/>
    <mergeCell ref="H149:H155"/>
    <mergeCell ref="I149:K155"/>
    <mergeCell ref="L149:L155"/>
    <mergeCell ref="R142:R148"/>
    <mergeCell ref="H142:H148"/>
    <mergeCell ref="I142:K148"/>
    <mergeCell ref="L142:L148"/>
    <mergeCell ref="M142:N148"/>
    <mergeCell ref="O142:O148"/>
    <mergeCell ref="P142:Q148"/>
    <mergeCell ref="U149:U155"/>
    <mergeCell ref="V149:V155"/>
    <mergeCell ref="W149:W155"/>
    <mergeCell ref="X149:X155"/>
    <mergeCell ref="Y149:Y155"/>
    <mergeCell ref="B156:B162"/>
    <mergeCell ref="C156:D162"/>
    <mergeCell ref="E156:E162"/>
    <mergeCell ref="F156:F162"/>
    <mergeCell ref="G156:G162"/>
    <mergeCell ref="M149:N155"/>
    <mergeCell ref="O149:O155"/>
    <mergeCell ref="P149:Q155"/>
    <mergeCell ref="R149:R155"/>
    <mergeCell ref="S149:S155"/>
    <mergeCell ref="T149:T155"/>
    <mergeCell ref="X156:X162"/>
    <mergeCell ref="Y156:Y162"/>
    <mergeCell ref="S156:S162"/>
    <mergeCell ref="T156:T162"/>
    <mergeCell ref="U156:U162"/>
    <mergeCell ref="V156:V162"/>
    <mergeCell ref="W156:W162"/>
    <mergeCell ref="B149:B155"/>
    <mergeCell ref="C163:D170"/>
    <mergeCell ref="E163:E170"/>
    <mergeCell ref="F163:F170"/>
    <mergeCell ref="G163:G170"/>
    <mergeCell ref="H163:H170"/>
    <mergeCell ref="I163:K170"/>
    <mergeCell ref="L163:L170"/>
    <mergeCell ref="R156:R162"/>
    <mergeCell ref="H156:H162"/>
    <mergeCell ref="I156:K162"/>
    <mergeCell ref="L156:L162"/>
    <mergeCell ref="M156:N162"/>
    <mergeCell ref="O156:O162"/>
    <mergeCell ref="P156:Q162"/>
    <mergeCell ref="U163:U170"/>
    <mergeCell ref="V163:V170"/>
    <mergeCell ref="W163:W170"/>
    <mergeCell ref="X163:X170"/>
    <mergeCell ref="Y163:Y170"/>
    <mergeCell ref="B171:B178"/>
    <mergeCell ref="C171:D178"/>
    <mergeCell ref="E171:E178"/>
    <mergeCell ref="F171:F178"/>
    <mergeCell ref="G171:G178"/>
    <mergeCell ref="M163:N170"/>
    <mergeCell ref="O163:O170"/>
    <mergeCell ref="P163:Q170"/>
    <mergeCell ref="R163:R170"/>
    <mergeCell ref="S163:S170"/>
    <mergeCell ref="T163:T170"/>
    <mergeCell ref="X171:X178"/>
    <mergeCell ref="Y171:Y178"/>
    <mergeCell ref="S171:S178"/>
    <mergeCell ref="T171:T178"/>
    <mergeCell ref="U171:U178"/>
    <mergeCell ref="V171:V178"/>
    <mergeCell ref="W171:W178"/>
    <mergeCell ref="B163:B170"/>
    <mergeCell ref="C179:D185"/>
    <mergeCell ref="E179:E185"/>
    <mergeCell ref="F179:F185"/>
    <mergeCell ref="G179:G185"/>
    <mergeCell ref="H179:H185"/>
    <mergeCell ref="I179:K185"/>
    <mergeCell ref="L179:L185"/>
    <mergeCell ref="R171:R178"/>
    <mergeCell ref="H171:H178"/>
    <mergeCell ref="I171:K178"/>
    <mergeCell ref="L171:L178"/>
    <mergeCell ref="M171:N178"/>
    <mergeCell ref="O171:O178"/>
    <mergeCell ref="P171:Q178"/>
    <mergeCell ref="U179:U185"/>
    <mergeCell ref="V179:V185"/>
    <mergeCell ref="W179:W185"/>
    <mergeCell ref="X179:X185"/>
    <mergeCell ref="Y179:Y185"/>
    <mergeCell ref="B186:B192"/>
    <mergeCell ref="C186:D192"/>
    <mergeCell ref="E186:E192"/>
    <mergeCell ref="F186:F192"/>
    <mergeCell ref="G186:G192"/>
    <mergeCell ref="M179:N185"/>
    <mergeCell ref="O179:O185"/>
    <mergeCell ref="P179:Q185"/>
    <mergeCell ref="R179:R185"/>
    <mergeCell ref="S179:S185"/>
    <mergeCell ref="T179:T185"/>
    <mergeCell ref="X186:X192"/>
    <mergeCell ref="Y186:Y192"/>
    <mergeCell ref="S186:S192"/>
    <mergeCell ref="T186:T192"/>
    <mergeCell ref="U186:U192"/>
    <mergeCell ref="V186:V192"/>
    <mergeCell ref="W186:W192"/>
    <mergeCell ref="B179:B185"/>
    <mergeCell ref="B193:B199"/>
    <mergeCell ref="C193:D199"/>
    <mergeCell ref="E193:E199"/>
    <mergeCell ref="F193:F199"/>
    <mergeCell ref="G193:G199"/>
    <mergeCell ref="H193:H199"/>
    <mergeCell ref="I193:K199"/>
    <mergeCell ref="L193:L199"/>
    <mergeCell ref="R186:R192"/>
    <mergeCell ref="H186:H192"/>
    <mergeCell ref="I186:K192"/>
    <mergeCell ref="L186:L192"/>
    <mergeCell ref="M186:N192"/>
    <mergeCell ref="O186:O192"/>
    <mergeCell ref="P186:Q192"/>
    <mergeCell ref="U193:U199"/>
    <mergeCell ref="V193:V199"/>
    <mergeCell ref="W193:W199"/>
    <mergeCell ref="X193:X199"/>
    <mergeCell ref="Y193:Y199"/>
    <mergeCell ref="B200:B206"/>
    <mergeCell ref="C200:D206"/>
    <mergeCell ref="E200:E206"/>
    <mergeCell ref="F200:F206"/>
    <mergeCell ref="G200:G206"/>
    <mergeCell ref="M193:N199"/>
    <mergeCell ref="O193:O199"/>
    <mergeCell ref="P193:Q199"/>
    <mergeCell ref="R193:R199"/>
    <mergeCell ref="S193:S199"/>
    <mergeCell ref="T193:T199"/>
    <mergeCell ref="R200:R206"/>
    <mergeCell ref="S200:S206"/>
    <mergeCell ref="T200:T206"/>
    <mergeCell ref="U200:U206"/>
    <mergeCell ref="V200:V206"/>
    <mergeCell ref="W200:W206"/>
    <mergeCell ref="H200:H206"/>
    <mergeCell ref="I200:K206"/>
    <mergeCell ref="L200:L206"/>
    <mergeCell ref="M200:N206"/>
    <mergeCell ref="O200:O206"/>
    <mergeCell ref="P200:Q206"/>
    <mergeCell ref="U207:U213"/>
    <mergeCell ref="V207:V213"/>
    <mergeCell ref="W207:W213"/>
    <mergeCell ref="X207:X213"/>
    <mergeCell ref="Y207:Y213"/>
    <mergeCell ref="S207:S213"/>
    <mergeCell ref="T207:T213"/>
    <mergeCell ref="B214:B220"/>
    <mergeCell ref="C214:D220"/>
    <mergeCell ref="E214:E220"/>
    <mergeCell ref="F214:F220"/>
    <mergeCell ref="G214:G220"/>
    <mergeCell ref="M207:N213"/>
    <mergeCell ref="O207:O213"/>
    <mergeCell ref="P207:Q213"/>
    <mergeCell ref="R207:R213"/>
    <mergeCell ref="B207:B213"/>
    <mergeCell ref="C207:D213"/>
    <mergeCell ref="E207:E213"/>
    <mergeCell ref="F207:F213"/>
    <mergeCell ref="G207:G213"/>
    <mergeCell ref="H207:H213"/>
    <mergeCell ref="I207:K213"/>
    <mergeCell ref="L207:L213"/>
    <mergeCell ref="R214:R220"/>
    <mergeCell ref="S214:S220"/>
    <mergeCell ref="T214:T220"/>
    <mergeCell ref="U214:U220"/>
    <mergeCell ref="V214:V220"/>
    <mergeCell ref="W214:W220"/>
    <mergeCell ref="H214:H220"/>
    <mergeCell ref="I214:K220"/>
    <mergeCell ref="L214:L220"/>
    <mergeCell ref="M214:N220"/>
    <mergeCell ref="O214:O220"/>
    <mergeCell ref="P214:Q220"/>
    <mergeCell ref="U221:U227"/>
    <mergeCell ref="V221:V227"/>
    <mergeCell ref="W221:W227"/>
    <mergeCell ref="X221:X227"/>
    <mergeCell ref="Y221:Y227"/>
    <mergeCell ref="B228:B234"/>
    <mergeCell ref="C228:D234"/>
    <mergeCell ref="E228:E234"/>
    <mergeCell ref="F228:F234"/>
    <mergeCell ref="G228:G234"/>
    <mergeCell ref="M221:N227"/>
    <mergeCell ref="O221:O227"/>
    <mergeCell ref="P221:Q227"/>
    <mergeCell ref="R221:R227"/>
    <mergeCell ref="S221:S227"/>
    <mergeCell ref="T221:T227"/>
    <mergeCell ref="B221:B227"/>
    <mergeCell ref="C221:D227"/>
    <mergeCell ref="E221:E227"/>
    <mergeCell ref="F221:F227"/>
    <mergeCell ref="G221:G227"/>
    <mergeCell ref="H221:H227"/>
    <mergeCell ref="I221:K227"/>
    <mergeCell ref="L221:L227"/>
    <mergeCell ref="R228:R234"/>
    <mergeCell ref="S228:S234"/>
    <mergeCell ref="T228:T234"/>
    <mergeCell ref="U228:U234"/>
    <mergeCell ref="V228:V234"/>
    <mergeCell ref="W228:W234"/>
    <mergeCell ref="H228:H234"/>
    <mergeCell ref="I228:K234"/>
    <mergeCell ref="L228:L234"/>
    <mergeCell ref="M228:N234"/>
    <mergeCell ref="O228:O234"/>
    <mergeCell ref="P228:Q234"/>
    <mergeCell ref="U235:U241"/>
    <mergeCell ref="V235:V241"/>
    <mergeCell ref="W235:W241"/>
    <mergeCell ref="X235:X241"/>
    <mergeCell ref="Y235:Y241"/>
    <mergeCell ref="B242:B248"/>
    <mergeCell ref="C242:D248"/>
    <mergeCell ref="E242:E248"/>
    <mergeCell ref="F242:F248"/>
    <mergeCell ref="G242:G248"/>
    <mergeCell ref="M235:N241"/>
    <mergeCell ref="O235:O241"/>
    <mergeCell ref="P235:Q241"/>
    <mergeCell ref="R235:R241"/>
    <mergeCell ref="S235:S241"/>
    <mergeCell ref="T235:T241"/>
    <mergeCell ref="B235:B241"/>
    <mergeCell ref="C235:D241"/>
    <mergeCell ref="E235:E241"/>
    <mergeCell ref="F235:F241"/>
    <mergeCell ref="G235:G241"/>
    <mergeCell ref="H235:H241"/>
    <mergeCell ref="I235:K241"/>
    <mergeCell ref="L235:L241"/>
    <mergeCell ref="R242:R248"/>
    <mergeCell ref="S242:S248"/>
    <mergeCell ref="T242:T248"/>
    <mergeCell ref="U242:U248"/>
    <mergeCell ref="V242:V248"/>
    <mergeCell ref="W242:W248"/>
    <mergeCell ref="H242:H248"/>
    <mergeCell ref="I242:K248"/>
    <mergeCell ref="L242:L248"/>
    <mergeCell ref="M242:N248"/>
    <mergeCell ref="O242:O248"/>
    <mergeCell ref="P242:Q248"/>
    <mergeCell ref="U249:U255"/>
    <mergeCell ref="V249:V255"/>
    <mergeCell ref="W249:W255"/>
    <mergeCell ref="X249:X255"/>
    <mergeCell ref="Y249:Y255"/>
    <mergeCell ref="B256:B262"/>
    <mergeCell ref="C256:D262"/>
    <mergeCell ref="E256:E262"/>
    <mergeCell ref="F256:F262"/>
    <mergeCell ref="G256:G262"/>
    <mergeCell ref="M249:N255"/>
    <mergeCell ref="O249:O255"/>
    <mergeCell ref="P249:Q255"/>
    <mergeCell ref="R249:R255"/>
    <mergeCell ref="S249:S255"/>
    <mergeCell ref="T249:T255"/>
    <mergeCell ref="B249:B255"/>
    <mergeCell ref="C249:D255"/>
    <mergeCell ref="E249:E255"/>
    <mergeCell ref="F249:F255"/>
    <mergeCell ref="G249:G255"/>
    <mergeCell ref="H249:H255"/>
    <mergeCell ref="I249:K255"/>
    <mergeCell ref="L249:L255"/>
    <mergeCell ref="R256:R262"/>
    <mergeCell ref="S256:S262"/>
    <mergeCell ref="T256:T262"/>
    <mergeCell ref="U256:U262"/>
    <mergeCell ref="V256:V262"/>
    <mergeCell ref="W256:W262"/>
    <mergeCell ref="H256:H262"/>
    <mergeCell ref="I256:K262"/>
    <mergeCell ref="L256:L262"/>
    <mergeCell ref="M256:N262"/>
    <mergeCell ref="O256:O262"/>
    <mergeCell ref="P256:Q262"/>
    <mergeCell ref="U263:U269"/>
    <mergeCell ref="V263:V269"/>
    <mergeCell ref="W263:W269"/>
    <mergeCell ref="X263:X269"/>
    <mergeCell ref="Y263:Y269"/>
    <mergeCell ref="B270:B276"/>
    <mergeCell ref="C270:D276"/>
    <mergeCell ref="E270:E276"/>
    <mergeCell ref="F270:F276"/>
    <mergeCell ref="G270:G276"/>
    <mergeCell ref="M263:N269"/>
    <mergeCell ref="O263:O269"/>
    <mergeCell ref="P263:Q269"/>
    <mergeCell ref="R263:R269"/>
    <mergeCell ref="S263:S269"/>
    <mergeCell ref="T263:T269"/>
    <mergeCell ref="B263:B269"/>
    <mergeCell ref="C263:D269"/>
    <mergeCell ref="E263:E269"/>
    <mergeCell ref="F263:F269"/>
    <mergeCell ref="G263:G269"/>
    <mergeCell ref="H263:H269"/>
    <mergeCell ref="I263:K269"/>
    <mergeCell ref="L263:L269"/>
    <mergeCell ref="R270:R276"/>
    <mergeCell ref="S270:S276"/>
    <mergeCell ref="T270:T276"/>
    <mergeCell ref="U270:U276"/>
    <mergeCell ref="V270:V276"/>
    <mergeCell ref="W270:W276"/>
    <mergeCell ref="H270:H276"/>
    <mergeCell ref="I270:K276"/>
    <mergeCell ref="L270:L276"/>
    <mergeCell ref="M270:N276"/>
    <mergeCell ref="O270:O276"/>
    <mergeCell ref="P270:Q276"/>
    <mergeCell ref="U277:U283"/>
    <mergeCell ref="V277:V283"/>
    <mergeCell ref="W277:W283"/>
    <mergeCell ref="X277:X283"/>
    <mergeCell ref="Y277:Y283"/>
    <mergeCell ref="B284:B290"/>
    <mergeCell ref="C284:D290"/>
    <mergeCell ref="E284:E290"/>
    <mergeCell ref="F284:F290"/>
    <mergeCell ref="G284:G290"/>
    <mergeCell ref="M277:N283"/>
    <mergeCell ref="O277:O283"/>
    <mergeCell ref="P277:Q283"/>
    <mergeCell ref="R277:R283"/>
    <mergeCell ref="S277:S283"/>
    <mergeCell ref="T277:T283"/>
    <mergeCell ref="B277:B283"/>
    <mergeCell ref="C277:D283"/>
    <mergeCell ref="E277:E283"/>
    <mergeCell ref="F277:F283"/>
    <mergeCell ref="G277:G283"/>
    <mergeCell ref="H277:H283"/>
    <mergeCell ref="I277:K283"/>
    <mergeCell ref="L277:L283"/>
    <mergeCell ref="R284:R290"/>
    <mergeCell ref="S284:S290"/>
    <mergeCell ref="T284:T290"/>
    <mergeCell ref="U284:U290"/>
    <mergeCell ref="V284:V290"/>
    <mergeCell ref="W284:W290"/>
    <mergeCell ref="H284:H290"/>
    <mergeCell ref="I284:K290"/>
    <mergeCell ref="L284:L290"/>
    <mergeCell ref="M284:N290"/>
    <mergeCell ref="O284:O290"/>
    <mergeCell ref="P284:Q290"/>
    <mergeCell ref="U291:U297"/>
    <mergeCell ref="V291:V297"/>
    <mergeCell ref="W291:W297"/>
    <mergeCell ref="X291:X297"/>
    <mergeCell ref="Y291:Y297"/>
    <mergeCell ref="B298:B304"/>
    <mergeCell ref="C298:D304"/>
    <mergeCell ref="E298:E304"/>
    <mergeCell ref="F298:F304"/>
    <mergeCell ref="G298:G304"/>
    <mergeCell ref="M291:N297"/>
    <mergeCell ref="O291:O297"/>
    <mergeCell ref="P291:Q297"/>
    <mergeCell ref="R291:R297"/>
    <mergeCell ref="S291:S297"/>
    <mergeCell ref="T291:T297"/>
    <mergeCell ref="B291:B297"/>
    <mergeCell ref="C291:D297"/>
    <mergeCell ref="E291:E297"/>
    <mergeCell ref="F291:F297"/>
    <mergeCell ref="G291:G297"/>
    <mergeCell ref="H291:H297"/>
    <mergeCell ref="I291:K297"/>
    <mergeCell ref="L291:L297"/>
    <mergeCell ref="R298:R304"/>
    <mergeCell ref="S298:S304"/>
    <mergeCell ref="T298:T304"/>
    <mergeCell ref="U298:U304"/>
    <mergeCell ref="V298:V304"/>
    <mergeCell ref="W298:W304"/>
    <mergeCell ref="H298:H304"/>
    <mergeCell ref="I298:K304"/>
    <mergeCell ref="L298:L304"/>
    <mergeCell ref="M298:N304"/>
    <mergeCell ref="O298:O304"/>
    <mergeCell ref="P298:Q304"/>
    <mergeCell ref="X298:X304"/>
    <mergeCell ref="Y298:Y304"/>
    <mergeCell ref="AC17:AC22"/>
    <mergeCell ref="AC31:AC36"/>
    <mergeCell ref="AC24:AC29"/>
    <mergeCell ref="AC38:AC43"/>
    <mergeCell ref="AC45:AC50"/>
    <mergeCell ref="AC52:AC57"/>
    <mergeCell ref="AC59:AC64"/>
    <mergeCell ref="AC66:AC71"/>
    <mergeCell ref="X284:X290"/>
    <mergeCell ref="Y284:Y290"/>
    <mergeCell ref="X270:X276"/>
    <mergeCell ref="Y270:Y276"/>
    <mergeCell ref="X256:X262"/>
    <mergeCell ref="Y256:Y262"/>
    <mergeCell ref="X242:X248"/>
    <mergeCell ref="Y242:Y248"/>
    <mergeCell ref="X228:X234"/>
    <mergeCell ref="Y228:Y234"/>
    <mergeCell ref="X214:X220"/>
    <mergeCell ref="Y214:Y220"/>
    <mergeCell ref="X200:X206"/>
    <mergeCell ref="Y200:Y206"/>
    <mergeCell ref="AC115:AC120"/>
    <mergeCell ref="AC122:AC127"/>
    <mergeCell ref="AC129:AC134"/>
    <mergeCell ref="AC136:AC141"/>
    <mergeCell ref="AC143:AC148"/>
    <mergeCell ref="AC150:AC155"/>
    <mergeCell ref="AC73:AC78"/>
    <mergeCell ref="AC80:AC85"/>
    <mergeCell ref="AC87:AC92"/>
    <mergeCell ref="AC94:AC99"/>
    <mergeCell ref="AC101:AC106"/>
    <mergeCell ref="AC108:AC113"/>
    <mergeCell ref="AC201:AC206"/>
    <mergeCell ref="AC208:AC213"/>
    <mergeCell ref="AC215:AC220"/>
    <mergeCell ref="AC222:AC227"/>
    <mergeCell ref="AC229:AC234"/>
    <mergeCell ref="AC236:AC241"/>
    <mergeCell ref="AC157:AC162"/>
    <mergeCell ref="AC164:AC169"/>
    <mergeCell ref="AC172:AC177"/>
    <mergeCell ref="AC180:AC185"/>
    <mergeCell ref="AC187:AC192"/>
    <mergeCell ref="AC194:AC199"/>
    <mergeCell ref="AC285:AC290"/>
    <mergeCell ref="AC292:AC297"/>
    <mergeCell ref="AC299:AC304"/>
    <mergeCell ref="AC243:AC248"/>
    <mergeCell ref="AC250:AC255"/>
    <mergeCell ref="AC257:AC262"/>
    <mergeCell ref="AC264:AC269"/>
    <mergeCell ref="AC271:AC276"/>
    <mergeCell ref="AC278:AC283"/>
    <mergeCell ref="AJ17:AJ22"/>
    <mergeCell ref="AJ24:AJ29"/>
    <mergeCell ref="AJ31:AJ36"/>
    <mergeCell ref="AJ38:AJ43"/>
    <mergeCell ref="AJ45:AJ50"/>
    <mergeCell ref="AJ66:AJ71"/>
    <mergeCell ref="AJ73:AJ78"/>
    <mergeCell ref="Z15:AC15"/>
    <mergeCell ref="Y14:AC14"/>
    <mergeCell ref="AJ180:AJ185"/>
    <mergeCell ref="AJ187:AJ192"/>
    <mergeCell ref="AJ194:AJ199"/>
    <mergeCell ref="AJ80:AJ85"/>
    <mergeCell ref="AJ87:AJ92"/>
    <mergeCell ref="AJ94:AJ99"/>
    <mergeCell ref="AJ101:AJ106"/>
    <mergeCell ref="AJ108:AJ113"/>
    <mergeCell ref="AJ115:AJ120"/>
    <mergeCell ref="AJ122:AJ127"/>
    <mergeCell ref="AJ129:AJ134"/>
    <mergeCell ref="AJ264:AJ269"/>
    <mergeCell ref="AJ271:AJ276"/>
    <mergeCell ref="AJ278:AJ283"/>
    <mergeCell ref="AJ285:AJ290"/>
    <mergeCell ref="AJ292:AJ297"/>
    <mergeCell ref="AJ299:AJ304"/>
    <mergeCell ref="AE14:AJ15"/>
    <mergeCell ref="AJ59:AJ64"/>
    <mergeCell ref="AJ52:AJ57"/>
    <mergeCell ref="AJ201:AJ206"/>
    <mergeCell ref="AJ208:AJ213"/>
    <mergeCell ref="AJ215:AJ220"/>
    <mergeCell ref="AJ222:AJ227"/>
    <mergeCell ref="AJ229:AJ234"/>
    <mergeCell ref="AJ236:AJ241"/>
    <mergeCell ref="AJ243:AJ248"/>
    <mergeCell ref="AJ250:AJ255"/>
    <mergeCell ref="AJ257:AJ262"/>
    <mergeCell ref="AJ136:AJ141"/>
    <mergeCell ref="AJ143:AJ148"/>
    <mergeCell ref="AJ150:AJ155"/>
    <mergeCell ref="AJ157:AJ162"/>
    <mergeCell ref="AJ164:AJ169"/>
    <mergeCell ref="AJ172:AJ177"/>
  </mergeCells>
  <pageMargins left="0.7" right="0.7" top="0.75" bottom="0.75" header="0.3" footer="0.3"/>
  <pageSetup orientation="portrait" verticalDpi="0" r:id="rId1"/>
  <ignoredErrors>
    <ignoredError sqref="C200 C19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0814C-AE48-4B2E-B5E9-30FE34E7E699}">
  <dimension ref="A1:Q28"/>
  <sheetViews>
    <sheetView topLeftCell="M1" zoomScaleNormal="100" workbookViewId="0">
      <selection activeCell="T9" sqref="T9"/>
    </sheetView>
  </sheetViews>
  <sheetFormatPr baseColWidth="10" defaultColWidth="12" defaultRowHeight="12.75"/>
  <cols>
    <col min="2" max="2" width="24.5" customWidth="1"/>
    <col min="4" max="4" width="21.1640625" customWidth="1"/>
    <col min="5" max="5" width="16.1640625" customWidth="1"/>
    <col min="6" max="6" width="19" customWidth="1"/>
    <col min="7" max="7" width="22.5" customWidth="1"/>
    <col min="8" max="8" width="23.6640625" customWidth="1"/>
    <col min="9" max="9" width="29.6640625" customWidth="1"/>
    <col min="12" max="12" width="73.1640625" customWidth="1"/>
    <col min="13" max="13" width="119.5" customWidth="1"/>
    <col min="14" max="14" width="45.6640625" customWidth="1"/>
    <col min="15" max="15" width="66" customWidth="1"/>
  </cols>
  <sheetData>
    <row r="1" spans="1:17" ht="13.5" thickBot="1">
      <c r="A1" s="64"/>
      <c r="B1" s="64"/>
      <c r="C1" s="64"/>
      <c r="D1" s="64"/>
      <c r="E1" s="64"/>
      <c r="F1" s="65"/>
      <c r="G1" s="65"/>
      <c r="H1" s="65"/>
      <c r="I1" s="64"/>
    </row>
    <row r="2" spans="1:17" ht="18">
      <c r="A2" s="64"/>
      <c r="B2" s="477"/>
      <c r="C2" s="478"/>
      <c r="D2" s="483" t="s">
        <v>0</v>
      </c>
      <c r="E2" s="484"/>
      <c r="F2" s="484"/>
      <c r="G2" s="484"/>
      <c r="H2" s="484"/>
      <c r="I2" s="485"/>
      <c r="L2" s="349" t="s">
        <v>1</v>
      </c>
      <c r="M2" s="350"/>
      <c r="N2" s="350"/>
      <c r="O2" s="351"/>
    </row>
    <row r="3" spans="1:17" ht="18">
      <c r="A3" s="64"/>
      <c r="B3" s="479"/>
      <c r="C3" s="480"/>
      <c r="D3" s="486" t="s">
        <v>2</v>
      </c>
      <c r="E3" s="487"/>
      <c r="F3" s="487"/>
      <c r="G3" s="487"/>
      <c r="H3" s="487"/>
      <c r="I3" s="488"/>
      <c r="L3" s="352"/>
      <c r="M3" s="353"/>
      <c r="N3" s="353"/>
      <c r="O3" s="354"/>
    </row>
    <row r="4" spans="1:17" ht="13.5" thickBot="1">
      <c r="A4" s="64"/>
      <c r="B4" s="481"/>
      <c r="C4" s="482"/>
      <c r="D4" s="489" t="s">
        <v>3</v>
      </c>
      <c r="E4" s="490"/>
      <c r="F4" s="491"/>
      <c r="G4" s="489" t="s">
        <v>4</v>
      </c>
      <c r="H4" s="490"/>
      <c r="I4" s="492"/>
      <c r="L4" s="355"/>
      <c r="M4" s="356"/>
      <c r="N4" s="356"/>
      <c r="O4" s="357"/>
    </row>
    <row r="5" spans="1:17" ht="13.5" thickBot="1">
      <c r="A5" s="64"/>
      <c r="B5" s="66"/>
      <c r="C5" s="64"/>
      <c r="D5" s="64"/>
      <c r="E5" s="64"/>
      <c r="F5" s="65"/>
      <c r="G5" s="65"/>
      <c r="H5" s="65"/>
      <c r="I5" s="64"/>
    </row>
    <row r="6" spans="1:17" ht="43.5" customHeight="1" thickBot="1">
      <c r="A6" s="64"/>
      <c r="B6" s="493" t="s">
        <v>106</v>
      </c>
      <c r="C6" s="494"/>
      <c r="D6" s="494"/>
      <c r="E6" s="494"/>
      <c r="F6" s="494"/>
      <c r="G6" s="494"/>
      <c r="H6" s="494"/>
      <c r="I6" s="495"/>
      <c r="L6" s="474" t="s">
        <v>651</v>
      </c>
      <c r="M6" s="475"/>
      <c r="N6" s="475"/>
      <c r="O6" s="476"/>
    </row>
    <row r="7" spans="1:17" ht="64.5" customHeight="1" thickBot="1">
      <c r="A7" s="64"/>
      <c r="B7" s="67" t="s">
        <v>48</v>
      </c>
      <c r="C7" s="473" t="s">
        <v>8</v>
      </c>
      <c r="D7" s="473"/>
      <c r="E7" s="473"/>
      <c r="F7" s="473" t="s">
        <v>49</v>
      </c>
      <c r="G7" s="473"/>
      <c r="H7" s="67" t="s">
        <v>50</v>
      </c>
      <c r="I7" s="67" t="s">
        <v>107</v>
      </c>
      <c r="L7" s="213" t="s">
        <v>11</v>
      </c>
      <c r="M7" s="214" t="s">
        <v>12</v>
      </c>
      <c r="N7" s="215" t="s">
        <v>13</v>
      </c>
      <c r="O7" s="216" t="s">
        <v>14</v>
      </c>
    </row>
    <row r="8" spans="1:17" ht="101.25" customHeight="1" thickBot="1">
      <c r="A8" s="64"/>
      <c r="B8" s="438" t="s">
        <v>108</v>
      </c>
      <c r="C8" s="68" t="s">
        <v>53</v>
      </c>
      <c r="D8" s="453" t="s">
        <v>109</v>
      </c>
      <c r="E8" s="453"/>
      <c r="F8" s="453" t="s">
        <v>110</v>
      </c>
      <c r="G8" s="453"/>
      <c r="H8" s="69" t="s">
        <v>111</v>
      </c>
      <c r="I8" s="87"/>
      <c r="L8" s="217" t="s">
        <v>719</v>
      </c>
      <c r="M8" s="225" t="s">
        <v>20</v>
      </c>
      <c r="N8" s="226">
        <v>0</v>
      </c>
      <c r="O8" s="220" t="s">
        <v>158</v>
      </c>
    </row>
    <row r="9" spans="1:17" ht="283.5" customHeight="1" thickBot="1">
      <c r="A9" s="64"/>
      <c r="B9" s="438"/>
      <c r="C9" s="70" t="s">
        <v>57</v>
      </c>
      <c r="D9" s="440" t="s">
        <v>112</v>
      </c>
      <c r="E9" s="440"/>
      <c r="F9" s="440" t="s">
        <v>113</v>
      </c>
      <c r="G9" s="440"/>
      <c r="H9" s="71" t="s">
        <v>114</v>
      </c>
      <c r="I9" s="88" t="s">
        <v>115</v>
      </c>
      <c r="L9" s="217" t="s">
        <v>737</v>
      </c>
      <c r="M9" s="305" t="s">
        <v>738</v>
      </c>
      <c r="N9" s="227">
        <v>1</v>
      </c>
      <c r="O9" s="218" t="s">
        <v>717</v>
      </c>
    </row>
    <row r="10" spans="1:17" ht="125.25" customHeight="1" thickBot="1">
      <c r="A10" s="64"/>
      <c r="B10" s="438"/>
      <c r="C10" s="457" t="s">
        <v>116</v>
      </c>
      <c r="D10" s="458" t="s">
        <v>117</v>
      </c>
      <c r="E10" s="459"/>
      <c r="F10" s="456" t="s">
        <v>691</v>
      </c>
      <c r="G10" s="456"/>
      <c r="H10" s="73" t="s">
        <v>118</v>
      </c>
      <c r="I10" s="89"/>
      <c r="L10" s="217" t="s">
        <v>705</v>
      </c>
      <c r="M10" s="228" t="s">
        <v>706</v>
      </c>
      <c r="N10" s="226">
        <v>1</v>
      </c>
      <c r="O10" s="220" t="s">
        <v>707</v>
      </c>
    </row>
    <row r="11" spans="1:17" ht="281.25" thickBot="1">
      <c r="A11" s="64"/>
      <c r="B11" s="438"/>
      <c r="C11" s="453"/>
      <c r="D11" s="460"/>
      <c r="E11" s="461"/>
      <c r="F11" s="456" t="s">
        <v>692</v>
      </c>
      <c r="G11" s="456"/>
      <c r="H11" s="71" t="s">
        <v>119</v>
      </c>
      <c r="I11" s="89" t="s">
        <v>120</v>
      </c>
      <c r="L11" s="217" t="s">
        <v>739</v>
      </c>
      <c r="M11" s="229" t="s">
        <v>755</v>
      </c>
      <c r="N11" s="227">
        <v>1</v>
      </c>
      <c r="O11" s="218" t="s">
        <v>718</v>
      </c>
    </row>
    <row r="12" spans="1:17" ht="109.5" customHeight="1" thickBot="1">
      <c r="A12" s="64"/>
      <c r="B12" s="438"/>
      <c r="C12" s="456" t="s">
        <v>121</v>
      </c>
      <c r="D12" s="456" t="s">
        <v>122</v>
      </c>
      <c r="E12" s="456"/>
      <c r="F12" s="456" t="s">
        <v>123</v>
      </c>
      <c r="G12" s="456"/>
      <c r="H12" s="73" t="s">
        <v>124</v>
      </c>
      <c r="I12" s="89" t="s">
        <v>18</v>
      </c>
      <c r="L12" s="217" t="s">
        <v>751</v>
      </c>
      <c r="M12" s="230" t="s">
        <v>20</v>
      </c>
      <c r="N12" s="227">
        <v>0</v>
      </c>
      <c r="O12" s="218" t="s">
        <v>693</v>
      </c>
    </row>
    <row r="13" spans="1:17" ht="102.75" thickBot="1">
      <c r="A13" s="64"/>
      <c r="B13" s="438"/>
      <c r="C13" s="456"/>
      <c r="D13" s="456"/>
      <c r="E13" s="456"/>
      <c r="F13" s="456" t="s">
        <v>125</v>
      </c>
      <c r="G13" s="456"/>
      <c r="H13" s="73" t="s">
        <v>56</v>
      </c>
      <c r="I13" s="89" t="s">
        <v>38</v>
      </c>
      <c r="L13" s="217" t="s">
        <v>720</v>
      </c>
      <c r="M13" s="231" t="s">
        <v>20</v>
      </c>
      <c r="N13" s="226">
        <v>0</v>
      </c>
      <c r="O13" s="220" t="s">
        <v>721</v>
      </c>
      <c r="Q13" s="315"/>
    </row>
    <row r="14" spans="1:17" ht="53.25" customHeight="1" thickBot="1">
      <c r="A14" s="64"/>
      <c r="B14" s="438"/>
      <c r="C14" s="456"/>
      <c r="D14" s="456"/>
      <c r="E14" s="456"/>
      <c r="F14" s="456" t="s">
        <v>126</v>
      </c>
      <c r="G14" s="456"/>
      <c r="H14" s="73" t="s">
        <v>19</v>
      </c>
      <c r="I14" s="89" t="s">
        <v>127</v>
      </c>
      <c r="L14" s="217" t="s">
        <v>158</v>
      </c>
      <c r="M14" s="232" t="s">
        <v>20</v>
      </c>
      <c r="N14" s="227">
        <v>0</v>
      </c>
      <c r="O14" s="218" t="s">
        <v>694</v>
      </c>
    </row>
    <row r="15" spans="1:17" ht="39" thickBot="1">
      <c r="A15" s="64"/>
      <c r="B15" s="438"/>
      <c r="C15" s="456"/>
      <c r="D15" s="456"/>
      <c r="E15" s="456"/>
      <c r="F15" s="456" t="s">
        <v>128</v>
      </c>
      <c r="G15" s="456"/>
      <c r="H15" s="73" t="s">
        <v>19</v>
      </c>
      <c r="I15" s="89" t="s">
        <v>18</v>
      </c>
      <c r="L15" s="217" t="s">
        <v>756</v>
      </c>
      <c r="M15" s="230" t="s">
        <v>20</v>
      </c>
      <c r="N15" s="227">
        <v>1</v>
      </c>
      <c r="O15" s="218" t="s">
        <v>689</v>
      </c>
    </row>
    <row r="16" spans="1:17" ht="205.5" customHeight="1" thickBot="1">
      <c r="A16" s="64"/>
      <c r="B16" s="438"/>
      <c r="C16" s="456"/>
      <c r="D16" s="456"/>
      <c r="E16" s="456"/>
      <c r="F16" s="456" t="s">
        <v>129</v>
      </c>
      <c r="G16" s="456"/>
      <c r="H16" s="74" t="s">
        <v>130</v>
      </c>
      <c r="I16" s="89" t="s">
        <v>115</v>
      </c>
      <c r="L16" s="217" t="s">
        <v>757</v>
      </c>
      <c r="M16" s="230" t="s">
        <v>708</v>
      </c>
      <c r="N16" s="227">
        <v>1</v>
      </c>
      <c r="O16" s="220" t="s">
        <v>709</v>
      </c>
    </row>
    <row r="17" spans="1:17" ht="64.5" customHeight="1" thickBot="1">
      <c r="A17" s="64"/>
      <c r="B17" s="438"/>
      <c r="C17" s="456"/>
      <c r="D17" s="456"/>
      <c r="E17" s="456"/>
      <c r="F17" s="462" t="s">
        <v>131</v>
      </c>
      <c r="G17" s="463"/>
      <c r="H17" s="73" t="s">
        <v>132</v>
      </c>
      <c r="I17" s="89" t="s">
        <v>127</v>
      </c>
      <c r="L17" s="217" t="s">
        <v>758</v>
      </c>
      <c r="M17" s="232" t="s">
        <v>752</v>
      </c>
      <c r="N17" s="227">
        <v>1</v>
      </c>
      <c r="O17" s="220" t="s">
        <v>753</v>
      </c>
    </row>
    <row r="18" spans="1:17" ht="54" customHeight="1" thickBot="1">
      <c r="A18" s="64"/>
      <c r="B18" s="438"/>
      <c r="C18" s="456"/>
      <c r="D18" s="456"/>
      <c r="E18" s="456"/>
      <c r="F18" s="456" t="s">
        <v>133</v>
      </c>
      <c r="G18" s="456"/>
      <c r="H18" s="73" t="s">
        <v>134</v>
      </c>
      <c r="I18" s="89"/>
      <c r="L18" s="217" t="s">
        <v>135</v>
      </c>
      <c r="M18" s="232" t="s">
        <v>712</v>
      </c>
      <c r="N18" s="227">
        <v>1</v>
      </c>
      <c r="O18" s="220" t="s">
        <v>713</v>
      </c>
    </row>
    <row r="19" spans="1:17" ht="104.25" customHeight="1" thickBot="1">
      <c r="A19" s="64"/>
      <c r="B19" s="438"/>
      <c r="C19" s="72" t="s">
        <v>136</v>
      </c>
      <c r="D19" s="456" t="s">
        <v>137</v>
      </c>
      <c r="E19" s="456"/>
      <c r="F19" s="456" t="s">
        <v>138</v>
      </c>
      <c r="G19" s="456"/>
      <c r="H19" s="69" t="s">
        <v>139</v>
      </c>
      <c r="I19" s="89" t="s">
        <v>38</v>
      </c>
      <c r="L19" s="217" t="s">
        <v>740</v>
      </c>
      <c r="M19" s="230" t="s">
        <v>741</v>
      </c>
      <c r="N19" s="227">
        <v>1</v>
      </c>
      <c r="O19" s="218" t="s">
        <v>742</v>
      </c>
    </row>
    <row r="20" spans="1:17" ht="151.5" customHeight="1" thickBot="1">
      <c r="A20" s="64"/>
      <c r="B20" s="438"/>
      <c r="C20" s="75" t="s">
        <v>140</v>
      </c>
      <c r="D20" s="464" t="s">
        <v>141</v>
      </c>
      <c r="E20" s="464"/>
      <c r="F20" s="464" t="s">
        <v>142</v>
      </c>
      <c r="G20" s="464"/>
      <c r="H20" s="76" t="s">
        <v>143</v>
      </c>
      <c r="I20" s="90"/>
      <c r="L20" s="217" t="s">
        <v>781</v>
      </c>
      <c r="M20" s="232" t="s">
        <v>20</v>
      </c>
      <c r="N20" s="227">
        <v>0</v>
      </c>
      <c r="O20" s="218" t="s">
        <v>782</v>
      </c>
    </row>
    <row r="21" spans="1:17" ht="64.5" thickBot="1">
      <c r="A21" s="64"/>
      <c r="B21" s="439"/>
      <c r="C21" s="77" t="s">
        <v>144</v>
      </c>
      <c r="D21" s="453" t="s">
        <v>145</v>
      </c>
      <c r="E21" s="453"/>
      <c r="F21" s="454" t="s">
        <v>146</v>
      </c>
      <c r="G21" s="455"/>
      <c r="H21" s="69" t="s">
        <v>139</v>
      </c>
      <c r="I21" s="87" t="s">
        <v>38</v>
      </c>
      <c r="L21" s="217" t="s">
        <v>743</v>
      </c>
      <c r="M21" s="230" t="s">
        <v>744</v>
      </c>
      <c r="N21" s="227">
        <v>1</v>
      </c>
      <c r="O21" s="218" t="s">
        <v>754</v>
      </c>
    </row>
    <row r="22" spans="1:17" ht="64.5" thickBot="1">
      <c r="A22" s="64"/>
      <c r="B22" s="465" t="s">
        <v>147</v>
      </c>
      <c r="C22" s="70" t="s">
        <v>62</v>
      </c>
      <c r="D22" s="447" t="s">
        <v>148</v>
      </c>
      <c r="E22" s="447"/>
      <c r="F22" s="448" t="s">
        <v>149</v>
      </c>
      <c r="G22" s="449"/>
      <c r="H22" s="78" t="s">
        <v>150</v>
      </c>
      <c r="I22" s="88"/>
      <c r="L22" s="217" t="s">
        <v>158</v>
      </c>
      <c r="M22" s="231" t="s">
        <v>20</v>
      </c>
      <c r="N22" s="226">
        <v>0</v>
      </c>
      <c r="O22" s="220" t="s">
        <v>158</v>
      </c>
    </row>
    <row r="23" spans="1:17" ht="64.5" thickBot="1">
      <c r="A23" s="64"/>
      <c r="B23" s="466"/>
      <c r="C23" s="72" t="s">
        <v>65</v>
      </c>
      <c r="D23" s="468" t="s">
        <v>151</v>
      </c>
      <c r="E23" s="468"/>
      <c r="F23" s="469" t="s">
        <v>152</v>
      </c>
      <c r="G23" s="470"/>
      <c r="H23" s="78" t="s">
        <v>150</v>
      </c>
      <c r="I23" s="89"/>
      <c r="L23" s="217" t="s">
        <v>722</v>
      </c>
      <c r="M23" s="219" t="s">
        <v>723</v>
      </c>
      <c r="N23" s="226">
        <v>1</v>
      </c>
      <c r="O23" s="220" t="s">
        <v>759</v>
      </c>
      <c r="Q23" s="315"/>
    </row>
    <row r="24" spans="1:17" ht="98.25" customHeight="1" thickBot="1">
      <c r="A24" s="64"/>
      <c r="B24" s="467"/>
      <c r="C24" s="79" t="s">
        <v>153</v>
      </c>
      <c r="D24" s="443" t="s">
        <v>154</v>
      </c>
      <c r="E24" s="443"/>
      <c r="F24" s="471" t="s">
        <v>155</v>
      </c>
      <c r="G24" s="472"/>
      <c r="H24" s="79" t="s">
        <v>156</v>
      </c>
      <c r="I24" s="91" t="s">
        <v>157</v>
      </c>
      <c r="L24" s="217" t="s">
        <v>158</v>
      </c>
      <c r="M24" s="230" t="s">
        <v>20</v>
      </c>
      <c r="N24" s="227">
        <v>0</v>
      </c>
      <c r="O24" s="218" t="s">
        <v>745</v>
      </c>
    </row>
    <row r="25" spans="1:17" ht="39" thickBot="1">
      <c r="A25" s="64"/>
      <c r="B25" s="438" t="s">
        <v>159</v>
      </c>
      <c r="C25" s="70" t="s">
        <v>69</v>
      </c>
      <c r="D25" s="440" t="s">
        <v>160</v>
      </c>
      <c r="E25" s="440"/>
      <c r="F25" s="441" t="s">
        <v>161</v>
      </c>
      <c r="G25" s="442"/>
      <c r="H25" s="69" t="s">
        <v>162</v>
      </c>
      <c r="I25" s="87" t="s">
        <v>127</v>
      </c>
      <c r="L25" s="217" t="s">
        <v>158</v>
      </c>
      <c r="M25" s="230" t="s">
        <v>20</v>
      </c>
      <c r="N25" s="227">
        <v>0</v>
      </c>
      <c r="O25" s="218" t="s">
        <v>746</v>
      </c>
    </row>
    <row r="26" spans="1:17" ht="84" customHeight="1" thickBot="1">
      <c r="A26" s="64"/>
      <c r="B26" s="439"/>
      <c r="C26" s="79" t="s">
        <v>163</v>
      </c>
      <c r="D26" s="443" t="s">
        <v>164</v>
      </c>
      <c r="E26" s="443"/>
      <c r="F26" s="444" t="s">
        <v>165</v>
      </c>
      <c r="G26" s="445"/>
      <c r="H26" s="80" t="s">
        <v>166</v>
      </c>
      <c r="I26" s="92" t="s">
        <v>127</v>
      </c>
      <c r="L26" s="220" t="s">
        <v>695</v>
      </c>
      <c r="M26" s="219" t="s">
        <v>20</v>
      </c>
      <c r="N26" s="221">
        <v>0</v>
      </c>
      <c r="O26" s="220" t="s">
        <v>690</v>
      </c>
    </row>
    <row r="27" spans="1:17" ht="39" thickBot="1">
      <c r="A27" s="64"/>
      <c r="B27" s="446" t="s">
        <v>167</v>
      </c>
      <c r="C27" s="70">
        <v>4.0999999999999996</v>
      </c>
      <c r="D27" s="447" t="s">
        <v>168</v>
      </c>
      <c r="E27" s="447"/>
      <c r="F27" s="448" t="s">
        <v>696</v>
      </c>
      <c r="G27" s="449"/>
      <c r="H27" s="81" t="s">
        <v>169</v>
      </c>
      <c r="I27" s="87" t="s">
        <v>127</v>
      </c>
      <c r="L27" s="217" t="s">
        <v>698</v>
      </c>
      <c r="M27" s="231" t="s">
        <v>20</v>
      </c>
      <c r="N27" s="233">
        <v>0</v>
      </c>
      <c r="O27" s="220" t="s">
        <v>746</v>
      </c>
    </row>
    <row r="28" spans="1:17" ht="63.75" customHeight="1" thickBot="1">
      <c r="A28" s="64"/>
      <c r="B28" s="446"/>
      <c r="C28" s="79">
        <v>4.2</v>
      </c>
      <c r="D28" s="450" t="s">
        <v>170</v>
      </c>
      <c r="E28" s="450"/>
      <c r="F28" s="451" t="s">
        <v>171</v>
      </c>
      <c r="G28" s="452"/>
      <c r="H28" s="82" t="s">
        <v>172</v>
      </c>
      <c r="I28" s="92" t="s">
        <v>173</v>
      </c>
      <c r="L28" s="217" t="s">
        <v>760</v>
      </c>
      <c r="M28" s="230" t="s">
        <v>761</v>
      </c>
      <c r="N28" s="227">
        <v>1</v>
      </c>
      <c r="O28" s="218" t="s">
        <v>719</v>
      </c>
    </row>
  </sheetData>
  <mergeCells count="51">
    <mergeCell ref="C7:E7"/>
    <mergeCell ref="F7:G7"/>
    <mergeCell ref="B8:B21"/>
    <mergeCell ref="L2:O4"/>
    <mergeCell ref="L6:O6"/>
    <mergeCell ref="B2:C4"/>
    <mergeCell ref="D2:I2"/>
    <mergeCell ref="D3:I3"/>
    <mergeCell ref="D4:F4"/>
    <mergeCell ref="G4:I4"/>
    <mergeCell ref="B6:I6"/>
    <mergeCell ref="D8:E8"/>
    <mergeCell ref="B22:B24"/>
    <mergeCell ref="D22:E22"/>
    <mergeCell ref="F22:G22"/>
    <mergeCell ref="D23:E23"/>
    <mergeCell ref="F23:G23"/>
    <mergeCell ref="D24:E24"/>
    <mergeCell ref="F24:G24"/>
    <mergeCell ref="F8:G8"/>
    <mergeCell ref="D9:E9"/>
    <mergeCell ref="F9:G9"/>
    <mergeCell ref="D20:E20"/>
    <mergeCell ref="F20:G20"/>
    <mergeCell ref="F18:G18"/>
    <mergeCell ref="D21:E21"/>
    <mergeCell ref="F21:G21"/>
    <mergeCell ref="D19:E19"/>
    <mergeCell ref="F19:G19"/>
    <mergeCell ref="C10:C11"/>
    <mergeCell ref="D10:E11"/>
    <mergeCell ref="F10:G10"/>
    <mergeCell ref="F11:G11"/>
    <mergeCell ref="C12:C18"/>
    <mergeCell ref="D12:E18"/>
    <mergeCell ref="F12:G12"/>
    <mergeCell ref="F13:G13"/>
    <mergeCell ref="F14:G14"/>
    <mergeCell ref="F15:G15"/>
    <mergeCell ref="F16:G16"/>
    <mergeCell ref="F17:G17"/>
    <mergeCell ref="B27:B28"/>
    <mergeCell ref="D27:E27"/>
    <mergeCell ref="F27:G27"/>
    <mergeCell ref="D28:E28"/>
    <mergeCell ref="F28:G28"/>
    <mergeCell ref="B25:B26"/>
    <mergeCell ref="D25:E25"/>
    <mergeCell ref="F25:G25"/>
    <mergeCell ref="D26:E26"/>
    <mergeCell ref="F26:G26"/>
  </mergeCells>
  <hyperlinks>
    <hyperlink ref="M21" r:id="rId1" xr:uid="{1DD7A323-B5A3-499C-B93D-EA3A021A42ED}"/>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4EED1-A85E-4855-883F-193F8EE76F14}">
  <dimension ref="A1:R993"/>
  <sheetViews>
    <sheetView topLeftCell="I1" zoomScale="70" zoomScaleNormal="70" workbookViewId="0">
      <selection activeCell="E43" sqref="E43"/>
    </sheetView>
  </sheetViews>
  <sheetFormatPr baseColWidth="10" defaultColWidth="9.33203125" defaultRowHeight="15" customHeight="1"/>
  <cols>
    <col min="1" max="1" width="4" customWidth="1"/>
    <col min="2" max="2" width="46.33203125" customWidth="1"/>
    <col min="3" max="3" width="9.33203125" customWidth="1"/>
    <col min="4" max="9" width="34.33203125" customWidth="1"/>
    <col min="10" max="10" width="4" customWidth="1"/>
    <col min="11" max="12" width="12.5" customWidth="1"/>
    <col min="13" max="13" width="152.5" customWidth="1"/>
    <col min="14" max="14" width="33.83203125" customWidth="1"/>
    <col min="15" max="15" width="35.83203125" customWidth="1"/>
    <col min="16" max="16" width="36.1640625" customWidth="1"/>
    <col min="17" max="17" width="12.5" customWidth="1"/>
  </cols>
  <sheetData>
    <row r="1" spans="1:18" ht="12.75" customHeight="1" thickBot="1">
      <c r="A1" s="40"/>
      <c r="B1" s="40"/>
      <c r="C1" s="40"/>
      <c r="D1" s="40"/>
      <c r="E1" s="40"/>
      <c r="F1" s="41"/>
      <c r="G1" s="41"/>
      <c r="H1" s="41"/>
      <c r="I1" s="40"/>
      <c r="J1" s="40"/>
      <c r="K1" s="40"/>
      <c r="L1" s="40"/>
      <c r="M1" s="40"/>
      <c r="N1" s="40"/>
      <c r="O1" s="40"/>
      <c r="P1" s="40"/>
      <c r="Q1" s="40"/>
    </row>
    <row r="2" spans="1:18" ht="18" customHeight="1">
      <c r="A2" s="40"/>
      <c r="B2" s="496"/>
      <c r="C2" s="497"/>
      <c r="D2" s="502" t="s">
        <v>0</v>
      </c>
      <c r="E2" s="503"/>
      <c r="F2" s="503"/>
      <c r="G2" s="503"/>
      <c r="H2" s="503"/>
      <c r="I2" s="504"/>
      <c r="J2" s="42"/>
      <c r="K2" s="40"/>
      <c r="L2" s="40"/>
      <c r="M2" s="349" t="s">
        <v>1</v>
      </c>
      <c r="N2" s="350"/>
      <c r="O2" s="350"/>
      <c r="P2" s="351"/>
      <c r="Q2" s="40"/>
    </row>
    <row r="3" spans="1:18" ht="18" customHeight="1">
      <c r="A3" s="40"/>
      <c r="B3" s="498"/>
      <c r="C3" s="499"/>
      <c r="D3" s="505" t="s">
        <v>45</v>
      </c>
      <c r="E3" s="506"/>
      <c r="F3" s="506"/>
      <c r="G3" s="506"/>
      <c r="H3" s="506"/>
      <c r="I3" s="507"/>
      <c r="J3" s="42"/>
      <c r="K3" s="40"/>
      <c r="L3" s="40"/>
      <c r="M3" s="352"/>
      <c r="N3" s="353"/>
      <c r="O3" s="353"/>
      <c r="P3" s="354"/>
      <c r="Q3" s="40"/>
    </row>
    <row r="4" spans="1:18" ht="12.75" customHeight="1" thickBot="1">
      <c r="A4" s="40"/>
      <c r="B4" s="500"/>
      <c r="C4" s="501"/>
      <c r="D4" s="508" t="s">
        <v>3</v>
      </c>
      <c r="E4" s="509"/>
      <c r="F4" s="510"/>
      <c r="G4" s="508" t="s">
        <v>46</v>
      </c>
      <c r="H4" s="509"/>
      <c r="I4" s="511"/>
      <c r="J4" s="43"/>
      <c r="K4" s="40"/>
      <c r="L4" s="40"/>
      <c r="M4" s="355"/>
      <c r="N4" s="356"/>
      <c r="O4" s="356"/>
      <c r="P4" s="357"/>
      <c r="Q4" s="40"/>
    </row>
    <row r="5" spans="1:18" ht="12.75" customHeight="1" thickBot="1">
      <c r="A5" s="40"/>
      <c r="B5" s="44"/>
      <c r="C5" s="40"/>
      <c r="D5" s="40"/>
      <c r="E5" s="40"/>
      <c r="F5" s="41"/>
      <c r="G5" s="41"/>
      <c r="H5" s="41"/>
      <c r="I5" s="40"/>
      <c r="J5" s="40"/>
      <c r="K5" s="40"/>
      <c r="L5" s="40"/>
      <c r="M5" s="40"/>
      <c r="N5" s="40"/>
      <c r="O5" s="40"/>
      <c r="P5" s="40"/>
      <c r="Q5" s="40"/>
    </row>
    <row r="6" spans="1:18" ht="12.75" customHeight="1" thickBot="1">
      <c r="A6" s="40"/>
      <c r="B6" s="534" t="s">
        <v>47</v>
      </c>
      <c r="C6" s="535"/>
      <c r="D6" s="535"/>
      <c r="E6" s="535"/>
      <c r="F6" s="535"/>
      <c r="G6" s="535"/>
      <c r="H6" s="535"/>
      <c r="I6" s="536"/>
      <c r="J6" s="40"/>
      <c r="K6" s="45"/>
      <c r="L6" s="45"/>
      <c r="M6" s="474" t="s">
        <v>654</v>
      </c>
      <c r="N6" s="475"/>
      <c r="O6" s="475"/>
      <c r="P6" s="476"/>
      <c r="Q6" s="45"/>
    </row>
    <row r="7" spans="1:18" ht="34.5" customHeight="1" thickBot="1">
      <c r="A7" s="40"/>
      <c r="B7" s="46" t="s">
        <v>48</v>
      </c>
      <c r="C7" s="537" t="s">
        <v>8</v>
      </c>
      <c r="D7" s="538"/>
      <c r="E7" s="538"/>
      <c r="F7" s="530" t="s">
        <v>49</v>
      </c>
      <c r="G7" s="531"/>
      <c r="H7" s="47" t="s">
        <v>50</v>
      </c>
      <c r="I7" s="48" t="s">
        <v>51</v>
      </c>
      <c r="J7" s="49"/>
      <c r="K7" s="45"/>
      <c r="L7" s="45"/>
      <c r="M7" s="213" t="s">
        <v>11</v>
      </c>
      <c r="N7" s="214" t="s">
        <v>12</v>
      </c>
      <c r="O7" s="215" t="s">
        <v>13</v>
      </c>
      <c r="P7" s="216" t="s">
        <v>14</v>
      </c>
      <c r="Q7" s="45"/>
    </row>
    <row r="8" spans="1:18" ht="181.5" customHeight="1" thickBot="1">
      <c r="A8" s="40"/>
      <c r="B8" s="512" t="s">
        <v>52</v>
      </c>
      <c r="C8" s="50" t="s">
        <v>53</v>
      </c>
      <c r="D8" s="514" t="s">
        <v>54</v>
      </c>
      <c r="E8" s="515"/>
      <c r="F8" s="516" t="s">
        <v>55</v>
      </c>
      <c r="G8" s="515"/>
      <c r="H8" s="51" t="s">
        <v>56</v>
      </c>
      <c r="I8" s="83">
        <v>44896</v>
      </c>
      <c r="J8" s="49"/>
      <c r="K8" s="45"/>
      <c r="L8" s="45"/>
      <c r="M8" s="306" t="s">
        <v>726</v>
      </c>
      <c r="N8" s="235" t="s">
        <v>725</v>
      </c>
      <c r="O8" s="236">
        <v>0</v>
      </c>
      <c r="P8" s="325" t="s">
        <v>724</v>
      </c>
      <c r="Q8" s="45"/>
    </row>
    <row r="9" spans="1:18" ht="312.75" customHeight="1" thickBot="1">
      <c r="A9" s="40"/>
      <c r="B9" s="513"/>
      <c r="C9" s="52" t="s">
        <v>57</v>
      </c>
      <c r="D9" s="514" t="s">
        <v>58</v>
      </c>
      <c r="E9" s="517"/>
      <c r="F9" s="516" t="s">
        <v>59</v>
      </c>
      <c r="G9" s="515"/>
      <c r="H9" s="53" t="s">
        <v>60</v>
      </c>
      <c r="I9" s="83">
        <v>44896</v>
      </c>
      <c r="J9" s="49"/>
      <c r="K9" s="45"/>
      <c r="L9" s="45"/>
      <c r="M9" s="234" t="s">
        <v>762</v>
      </c>
      <c r="N9" s="307" t="s">
        <v>727</v>
      </c>
      <c r="O9" s="236">
        <v>1</v>
      </c>
      <c r="P9" s="325" t="s">
        <v>728</v>
      </c>
      <c r="Q9" s="45"/>
    </row>
    <row r="10" spans="1:18" ht="408.75" customHeight="1" thickBot="1">
      <c r="A10" s="40"/>
      <c r="B10" s="512" t="s">
        <v>61</v>
      </c>
      <c r="C10" s="54" t="s">
        <v>62</v>
      </c>
      <c r="D10" s="518" t="s">
        <v>63</v>
      </c>
      <c r="E10" s="519"/>
      <c r="F10" s="520" t="s">
        <v>64</v>
      </c>
      <c r="G10" s="521"/>
      <c r="H10" s="53" t="s">
        <v>56</v>
      </c>
      <c r="I10" s="83">
        <v>44896</v>
      </c>
      <c r="J10" s="49"/>
      <c r="K10" s="45"/>
      <c r="L10" s="45"/>
      <c r="M10" s="234" t="s">
        <v>763</v>
      </c>
      <c r="N10" s="239" t="s">
        <v>729</v>
      </c>
      <c r="O10" s="236">
        <v>0.83299999999999996</v>
      </c>
      <c r="P10" s="325" t="s">
        <v>730</v>
      </c>
      <c r="Q10" s="45"/>
      <c r="R10" s="316"/>
    </row>
    <row r="11" spans="1:18" ht="214.5" customHeight="1" thickBot="1">
      <c r="A11" s="40"/>
      <c r="B11" s="513"/>
      <c r="C11" s="50" t="s">
        <v>65</v>
      </c>
      <c r="D11" s="514" t="s">
        <v>66</v>
      </c>
      <c r="E11" s="517"/>
      <c r="F11" s="516" t="s">
        <v>67</v>
      </c>
      <c r="G11" s="515"/>
      <c r="H11" s="53" t="s">
        <v>56</v>
      </c>
      <c r="I11" s="83">
        <v>44896</v>
      </c>
      <c r="J11" s="49"/>
      <c r="K11" s="45"/>
      <c r="L11" s="45"/>
      <c r="M11" s="237" t="s">
        <v>731</v>
      </c>
      <c r="N11" s="240" t="s">
        <v>729</v>
      </c>
      <c r="O11" s="241">
        <v>1</v>
      </c>
      <c r="P11" s="326" t="s">
        <v>707</v>
      </c>
      <c r="Q11" s="45"/>
    </row>
    <row r="12" spans="1:18" ht="291" customHeight="1" thickBot="1">
      <c r="A12" s="40"/>
      <c r="B12" s="55" t="s">
        <v>68</v>
      </c>
      <c r="C12" s="50" t="s">
        <v>69</v>
      </c>
      <c r="D12" s="524" t="s">
        <v>70</v>
      </c>
      <c r="E12" s="525"/>
      <c r="F12" s="532" t="s">
        <v>71</v>
      </c>
      <c r="G12" s="533"/>
      <c r="H12" s="53" t="s">
        <v>56</v>
      </c>
      <c r="I12" s="83">
        <v>44896</v>
      </c>
      <c r="J12" s="49"/>
      <c r="K12" s="45"/>
      <c r="L12" s="63"/>
      <c r="M12" s="234" t="s">
        <v>764</v>
      </c>
      <c r="N12" s="242" t="s">
        <v>729</v>
      </c>
      <c r="O12" s="243">
        <v>0.8</v>
      </c>
      <c r="P12" s="238" t="s">
        <v>732</v>
      </c>
      <c r="Q12" s="45"/>
    </row>
    <row r="13" spans="1:18" ht="408.75" customHeight="1" thickBot="1">
      <c r="A13" s="40"/>
      <c r="B13" s="522" t="s">
        <v>72</v>
      </c>
      <c r="C13" s="50" t="s">
        <v>73</v>
      </c>
      <c r="D13" s="514" t="s">
        <v>74</v>
      </c>
      <c r="E13" s="517"/>
      <c r="F13" s="516" t="s">
        <v>765</v>
      </c>
      <c r="G13" s="515"/>
      <c r="H13" s="53" t="s">
        <v>56</v>
      </c>
      <c r="I13" s="83">
        <v>44896</v>
      </c>
      <c r="J13" s="49"/>
      <c r="K13" s="45"/>
      <c r="L13" s="45"/>
      <c r="M13" s="244" t="s">
        <v>766</v>
      </c>
      <c r="N13" s="245" t="s">
        <v>729</v>
      </c>
      <c r="O13" s="246">
        <v>1</v>
      </c>
      <c r="P13" s="327" t="s">
        <v>733</v>
      </c>
      <c r="Q13" s="45"/>
    </row>
    <row r="14" spans="1:18" ht="185.25" customHeight="1" thickBot="1">
      <c r="A14" s="40"/>
      <c r="B14" s="523"/>
      <c r="C14" s="50" t="s">
        <v>75</v>
      </c>
      <c r="D14" s="514" t="s">
        <v>76</v>
      </c>
      <c r="E14" s="517"/>
      <c r="F14" s="520" t="s">
        <v>77</v>
      </c>
      <c r="G14" s="521"/>
      <c r="H14" s="53" t="s">
        <v>56</v>
      </c>
      <c r="I14" s="83">
        <v>44896</v>
      </c>
      <c r="J14" s="49"/>
      <c r="K14" s="45"/>
      <c r="L14" s="63"/>
      <c r="M14" s="247" t="s">
        <v>767</v>
      </c>
      <c r="N14" s="308" t="s">
        <v>20</v>
      </c>
      <c r="O14" s="248">
        <v>1</v>
      </c>
      <c r="P14" s="238" t="s">
        <v>768</v>
      </c>
      <c r="Q14" s="45"/>
    </row>
    <row r="15" spans="1:18" ht="197.25" customHeight="1" thickBot="1">
      <c r="A15" s="40"/>
      <c r="B15" s="56" t="s">
        <v>78</v>
      </c>
      <c r="C15" s="57" t="s">
        <v>79</v>
      </c>
      <c r="D15" s="524" t="s">
        <v>80</v>
      </c>
      <c r="E15" s="525"/>
      <c r="F15" s="520" t="s">
        <v>81</v>
      </c>
      <c r="G15" s="521"/>
      <c r="H15" s="53" t="s">
        <v>56</v>
      </c>
      <c r="I15" s="51" t="s">
        <v>38</v>
      </c>
      <c r="J15" s="49"/>
      <c r="K15" s="45"/>
      <c r="L15" s="45"/>
      <c r="M15" s="249" t="s">
        <v>769</v>
      </c>
      <c r="N15" s="309" t="s">
        <v>20</v>
      </c>
      <c r="O15" s="250">
        <v>0</v>
      </c>
      <c r="P15" s="251" t="s">
        <v>770</v>
      </c>
      <c r="Q15" s="45"/>
      <c r="R15" s="317"/>
    </row>
    <row r="16" spans="1:18" ht="135" customHeight="1" thickBot="1">
      <c r="A16" s="40"/>
      <c r="B16" s="58" t="s">
        <v>82</v>
      </c>
      <c r="C16" s="50" t="s">
        <v>83</v>
      </c>
      <c r="D16" s="524" t="s">
        <v>84</v>
      </c>
      <c r="E16" s="525" t="s">
        <v>85</v>
      </c>
      <c r="F16" s="526" t="s">
        <v>86</v>
      </c>
      <c r="G16" s="515"/>
      <c r="H16" s="53" t="s">
        <v>56</v>
      </c>
      <c r="I16" s="51" t="s">
        <v>87</v>
      </c>
      <c r="J16" s="49"/>
      <c r="K16" s="45"/>
      <c r="L16" s="45"/>
      <c r="M16" s="234" t="s">
        <v>734</v>
      </c>
      <c r="N16" s="310" t="s">
        <v>20</v>
      </c>
      <c r="O16" s="236">
        <v>1</v>
      </c>
      <c r="P16" s="238" t="s">
        <v>771</v>
      </c>
      <c r="Q16" s="45"/>
    </row>
    <row r="17" spans="1:17" ht="12.75" customHeight="1">
      <c r="A17" s="40"/>
      <c r="B17" s="40"/>
      <c r="C17" s="59"/>
      <c r="D17" s="59"/>
      <c r="E17" s="59"/>
      <c r="F17" s="60"/>
      <c r="G17" s="60"/>
      <c r="H17" s="60"/>
      <c r="I17" s="59"/>
      <c r="J17" s="40"/>
      <c r="K17" s="40"/>
      <c r="L17" s="40"/>
      <c r="M17" s="40"/>
      <c r="N17" s="40"/>
      <c r="O17" s="40"/>
      <c r="P17" s="40"/>
      <c r="Q17" s="40"/>
    </row>
    <row r="18" spans="1:17" ht="12.75" hidden="1" customHeight="1">
      <c r="A18" s="40"/>
      <c r="B18" s="45"/>
      <c r="C18" s="45"/>
      <c r="D18" s="45"/>
      <c r="E18" s="45"/>
      <c r="F18" s="61"/>
      <c r="G18" s="61"/>
      <c r="H18" s="61"/>
      <c r="I18" s="45"/>
      <c r="J18" s="40"/>
      <c r="K18" s="45"/>
      <c r="L18" s="45"/>
      <c r="M18" s="45"/>
      <c r="N18" s="45"/>
      <c r="O18" s="45"/>
      <c r="P18" s="45"/>
      <c r="Q18" s="45"/>
    </row>
    <row r="19" spans="1:17" ht="12.75" hidden="1" customHeight="1">
      <c r="A19" s="40"/>
      <c r="B19" s="45"/>
      <c r="C19" s="45"/>
      <c r="D19" s="45"/>
      <c r="E19" s="45"/>
      <c r="F19" s="61"/>
      <c r="G19" s="61"/>
      <c r="H19" s="61"/>
      <c r="I19" s="45"/>
      <c r="J19" s="40"/>
      <c r="K19" s="45"/>
      <c r="L19" s="45"/>
      <c r="M19" s="45"/>
      <c r="N19" s="45"/>
      <c r="O19" s="45"/>
      <c r="P19" s="45"/>
      <c r="Q19" s="45"/>
    </row>
    <row r="20" spans="1:17" ht="12.75" hidden="1" customHeight="1">
      <c r="A20" s="40"/>
      <c r="B20" s="45"/>
      <c r="C20" s="45"/>
      <c r="D20" s="45"/>
      <c r="E20" s="45"/>
      <c r="F20" s="61"/>
      <c r="G20" s="61"/>
      <c r="H20" s="61"/>
      <c r="I20" s="45"/>
      <c r="J20" s="40"/>
      <c r="K20" s="45"/>
      <c r="L20" s="45"/>
      <c r="M20" s="45"/>
      <c r="N20" s="45"/>
      <c r="O20" s="45"/>
      <c r="P20" s="45"/>
      <c r="Q20" s="45"/>
    </row>
    <row r="21" spans="1:17" ht="12.75" hidden="1" customHeight="1">
      <c r="A21" s="40"/>
      <c r="B21" s="45"/>
      <c r="C21" s="45"/>
      <c r="D21" s="45"/>
      <c r="E21" s="45"/>
      <c r="F21" s="61"/>
      <c r="G21" s="61"/>
      <c r="H21" s="61"/>
      <c r="I21" s="45"/>
      <c r="J21" s="40"/>
      <c r="K21" s="45"/>
      <c r="L21" s="45"/>
      <c r="M21" s="45"/>
      <c r="N21" s="45"/>
      <c r="O21" s="45"/>
      <c r="P21" s="45"/>
      <c r="Q21" s="45"/>
    </row>
    <row r="22" spans="1:17" ht="12.75" hidden="1" customHeight="1">
      <c r="A22" s="40"/>
      <c r="B22" s="45"/>
      <c r="C22" s="45"/>
      <c r="D22" s="45"/>
      <c r="E22" s="45"/>
      <c r="F22" s="61"/>
      <c r="G22" s="61"/>
      <c r="H22" s="61"/>
      <c r="I22" s="45"/>
      <c r="J22" s="40"/>
      <c r="K22" s="45"/>
      <c r="L22" s="45"/>
      <c r="M22" s="45"/>
      <c r="N22" s="45"/>
      <c r="O22" s="45"/>
      <c r="P22" s="45"/>
      <c r="Q22" s="45"/>
    </row>
    <row r="23" spans="1:17" ht="12.75" hidden="1" customHeight="1">
      <c r="A23" s="40"/>
      <c r="B23" s="45"/>
      <c r="C23" s="45"/>
      <c r="D23" s="45"/>
      <c r="E23" s="45"/>
      <c r="F23" s="61"/>
      <c r="G23" s="61"/>
      <c r="H23" s="61"/>
      <c r="I23" s="45"/>
      <c r="J23" s="40"/>
      <c r="K23" s="45"/>
      <c r="L23" s="45"/>
      <c r="M23" s="45"/>
      <c r="N23" s="45"/>
      <c r="O23" s="45"/>
      <c r="P23" s="45"/>
      <c r="Q23" s="45"/>
    </row>
    <row r="24" spans="1:17" ht="12.75" hidden="1" customHeight="1">
      <c r="A24" s="40"/>
      <c r="B24" s="45"/>
      <c r="C24" s="45"/>
      <c r="D24" s="45"/>
      <c r="E24" s="45"/>
      <c r="F24" s="61"/>
      <c r="G24" s="61"/>
      <c r="H24" s="61"/>
      <c r="I24" s="45"/>
      <c r="J24" s="40"/>
      <c r="K24" s="45"/>
      <c r="L24" s="45"/>
      <c r="M24" s="45"/>
      <c r="N24" s="45"/>
      <c r="O24" s="45"/>
      <c r="P24" s="45"/>
      <c r="Q24" s="45"/>
    </row>
    <row r="25" spans="1:17" ht="12.75" hidden="1" customHeight="1">
      <c r="A25" s="40"/>
      <c r="B25" s="45"/>
      <c r="C25" s="45"/>
      <c r="D25" s="45"/>
      <c r="E25" s="45"/>
      <c r="F25" s="61"/>
      <c r="G25" s="61"/>
      <c r="H25" s="61"/>
      <c r="I25" s="45"/>
      <c r="J25" s="40"/>
      <c r="K25" s="45"/>
      <c r="L25" s="45"/>
      <c r="M25" s="45"/>
      <c r="N25" s="45"/>
      <c r="O25" s="45"/>
      <c r="P25" s="45"/>
      <c r="Q25" s="45"/>
    </row>
    <row r="26" spans="1:17" ht="12.75" customHeight="1">
      <c r="A26" s="40"/>
      <c r="B26" s="45"/>
      <c r="C26" s="45"/>
      <c r="D26" s="45"/>
      <c r="E26" s="45"/>
      <c r="F26" s="61"/>
      <c r="G26" s="61"/>
      <c r="H26" s="61"/>
      <c r="I26" s="45"/>
      <c r="J26" s="40"/>
      <c r="K26" s="45"/>
      <c r="L26" s="45"/>
      <c r="M26" s="45"/>
      <c r="N26" s="45"/>
      <c r="O26" s="45"/>
      <c r="P26" s="45"/>
      <c r="Q26" s="45"/>
    </row>
    <row r="27" spans="1:17" ht="12.75" customHeight="1">
      <c r="A27" s="40"/>
      <c r="B27" s="45"/>
      <c r="C27" s="45"/>
      <c r="D27" s="45"/>
      <c r="E27" s="45"/>
      <c r="F27" s="61"/>
      <c r="G27" s="61"/>
      <c r="H27" s="61"/>
      <c r="I27" s="45"/>
      <c r="J27" s="40"/>
      <c r="K27" s="45"/>
      <c r="L27" s="45"/>
      <c r="M27" s="45"/>
      <c r="N27" s="45"/>
      <c r="O27" s="45"/>
      <c r="P27" s="45"/>
      <c r="Q27" s="45"/>
    </row>
    <row r="28" spans="1:17" ht="12.75" customHeight="1">
      <c r="A28" s="40"/>
      <c r="B28" s="45"/>
      <c r="C28" s="45"/>
      <c r="D28" s="45"/>
      <c r="E28" s="45"/>
      <c r="F28" s="61"/>
      <c r="G28" s="61"/>
      <c r="H28" s="61"/>
      <c r="I28" s="45"/>
      <c r="J28" s="40"/>
      <c r="K28" s="45"/>
      <c r="L28" s="45"/>
      <c r="M28" s="45"/>
      <c r="N28" s="45"/>
      <c r="O28" s="45"/>
      <c r="P28" s="45"/>
      <c r="Q28" s="45"/>
    </row>
    <row r="29" spans="1:17" ht="12.75" customHeight="1">
      <c r="A29" s="40"/>
      <c r="B29" s="45"/>
      <c r="C29" s="45"/>
      <c r="D29" s="527"/>
      <c r="E29" s="528"/>
      <c r="F29" s="529"/>
      <c r="G29" s="528"/>
      <c r="H29" s="62"/>
      <c r="I29" s="62"/>
      <c r="J29" s="40"/>
      <c r="K29" s="45"/>
      <c r="L29" s="45"/>
      <c r="M29" s="45"/>
      <c r="N29" s="45"/>
      <c r="O29" s="45"/>
      <c r="P29" s="45"/>
      <c r="Q29" s="45"/>
    </row>
    <row r="30" spans="1:17" ht="12.75" customHeight="1">
      <c r="A30" s="40"/>
      <c r="B30" s="45"/>
      <c r="C30" s="45"/>
      <c r="D30" s="45"/>
      <c r="E30" s="45"/>
      <c r="F30" s="61"/>
      <c r="G30" s="61"/>
      <c r="H30" s="61"/>
      <c r="I30" s="45"/>
      <c r="J30" s="40"/>
      <c r="K30" s="45"/>
      <c r="L30" s="45"/>
      <c r="M30" s="45"/>
      <c r="N30" s="45"/>
      <c r="O30" s="45"/>
      <c r="P30" s="45"/>
      <c r="Q30" s="45"/>
    </row>
    <row r="31" spans="1:17" ht="12.75" customHeight="1">
      <c r="A31" s="40"/>
      <c r="B31" s="45"/>
      <c r="C31" s="45"/>
      <c r="D31" s="45"/>
      <c r="E31" s="45"/>
      <c r="F31" s="61"/>
      <c r="G31" s="61"/>
      <c r="H31" s="61"/>
      <c r="I31" s="45"/>
      <c r="J31" s="40"/>
      <c r="K31" s="45"/>
      <c r="L31" s="45"/>
      <c r="M31" s="45"/>
      <c r="N31" s="45"/>
      <c r="O31" s="45"/>
      <c r="P31" s="45"/>
      <c r="Q31" s="45"/>
    </row>
    <row r="32" spans="1:17" ht="12.75" customHeight="1">
      <c r="A32" s="40"/>
      <c r="B32" s="45"/>
      <c r="C32" s="45"/>
      <c r="D32" s="45"/>
      <c r="E32" s="45"/>
      <c r="F32" s="61"/>
      <c r="G32" s="61"/>
      <c r="H32" s="61"/>
      <c r="I32" s="45"/>
      <c r="J32" s="40"/>
      <c r="K32" s="45"/>
      <c r="L32" s="45"/>
      <c r="M32" s="45"/>
      <c r="N32" s="45"/>
      <c r="O32" s="45"/>
      <c r="P32" s="45"/>
      <c r="Q32" s="45"/>
    </row>
    <row r="33" spans="1:17" ht="12.75" customHeight="1">
      <c r="A33" s="40"/>
      <c r="B33" s="45"/>
      <c r="C33" s="45"/>
      <c r="D33" s="45"/>
      <c r="E33" s="45"/>
      <c r="F33" s="61"/>
      <c r="G33" s="61"/>
      <c r="H33" s="61"/>
      <c r="I33" s="45"/>
      <c r="J33" s="40"/>
      <c r="K33" s="45"/>
      <c r="L33" s="45"/>
      <c r="M33" s="45"/>
      <c r="N33" s="45"/>
      <c r="O33" s="45"/>
      <c r="P33" s="45"/>
      <c r="Q33" s="45"/>
    </row>
    <row r="34" spans="1:17" ht="12.75" customHeight="1">
      <c r="A34" s="40"/>
      <c r="B34" s="45"/>
      <c r="C34" s="45"/>
      <c r="D34" s="45"/>
      <c r="E34" s="45"/>
      <c r="F34" s="61"/>
      <c r="G34" s="61"/>
      <c r="H34" s="61"/>
      <c r="I34" s="45"/>
      <c r="J34" s="40"/>
      <c r="K34" s="45"/>
      <c r="L34" s="45"/>
      <c r="M34" s="45"/>
      <c r="N34" s="45"/>
      <c r="O34" s="45"/>
      <c r="P34" s="45"/>
      <c r="Q34" s="45"/>
    </row>
    <row r="35" spans="1:17" ht="12.75" customHeight="1">
      <c r="A35" s="40"/>
      <c r="B35" s="45"/>
      <c r="C35" s="45"/>
      <c r="D35" s="45"/>
      <c r="E35" s="45"/>
      <c r="F35" s="61"/>
      <c r="G35" s="61"/>
      <c r="H35" s="61"/>
      <c r="I35" s="45"/>
      <c r="J35" s="40"/>
      <c r="K35" s="45"/>
      <c r="L35" s="45"/>
      <c r="M35" s="45"/>
      <c r="N35" s="45"/>
      <c r="O35" s="45"/>
      <c r="P35" s="45"/>
      <c r="Q35" s="45"/>
    </row>
    <row r="36" spans="1:17" ht="12.75" customHeight="1">
      <c r="A36" s="40"/>
      <c r="B36" s="45"/>
      <c r="C36" s="45"/>
      <c r="D36" s="45"/>
      <c r="E36" s="45"/>
      <c r="F36" s="61"/>
      <c r="G36" s="61"/>
      <c r="H36" s="61"/>
      <c r="I36" s="45"/>
      <c r="J36" s="40"/>
      <c r="K36" s="45"/>
      <c r="L36" s="45"/>
      <c r="M36" s="45"/>
      <c r="N36" s="45"/>
      <c r="O36" s="45"/>
      <c r="P36" s="45"/>
      <c r="Q36" s="45"/>
    </row>
    <row r="37" spans="1:17" ht="12.75" customHeight="1">
      <c r="A37" s="40"/>
      <c r="B37" s="45"/>
      <c r="C37" s="45"/>
      <c r="D37" s="45"/>
      <c r="E37" s="45"/>
      <c r="F37" s="61"/>
      <c r="G37" s="61"/>
      <c r="H37" s="61"/>
      <c r="I37" s="45"/>
      <c r="J37" s="40"/>
      <c r="K37" s="45"/>
      <c r="L37" s="45"/>
      <c r="M37" s="45"/>
      <c r="N37" s="45"/>
      <c r="O37" s="45"/>
      <c r="P37" s="45"/>
      <c r="Q37" s="45"/>
    </row>
    <row r="38" spans="1:17" ht="12.75" customHeight="1">
      <c r="A38" s="40"/>
      <c r="B38" s="45"/>
      <c r="C38" s="45"/>
      <c r="D38" s="45"/>
      <c r="E38" s="45"/>
      <c r="F38" s="61"/>
      <c r="G38" s="61"/>
      <c r="H38" s="61"/>
      <c r="I38" s="45"/>
      <c r="J38" s="40"/>
      <c r="K38" s="45"/>
      <c r="L38" s="45"/>
      <c r="M38" s="45"/>
      <c r="N38" s="45"/>
      <c r="O38" s="45"/>
      <c r="P38" s="45"/>
      <c r="Q38" s="45"/>
    </row>
    <row r="39" spans="1:17" ht="12.75" customHeight="1">
      <c r="A39" s="40"/>
      <c r="B39" s="45"/>
      <c r="C39" s="45"/>
      <c r="D39" s="45"/>
      <c r="E39" s="45"/>
      <c r="F39" s="61"/>
      <c r="G39" s="61"/>
      <c r="H39" s="61"/>
      <c r="I39" s="45"/>
      <c r="J39" s="40"/>
      <c r="K39" s="45"/>
      <c r="L39" s="45"/>
      <c r="M39" s="45"/>
      <c r="N39" s="45"/>
      <c r="O39" s="45"/>
      <c r="P39" s="45"/>
      <c r="Q39" s="45"/>
    </row>
    <row r="40" spans="1:17" ht="12.75" customHeight="1">
      <c r="A40" s="40"/>
      <c r="B40" s="45"/>
      <c r="C40" s="45"/>
      <c r="D40" s="45"/>
      <c r="E40" s="45"/>
      <c r="F40" s="61"/>
      <c r="G40" s="61"/>
      <c r="H40" s="61"/>
      <c r="I40" s="45"/>
      <c r="J40" s="40"/>
      <c r="K40" s="45"/>
      <c r="L40" s="45"/>
      <c r="M40" s="45"/>
      <c r="N40" s="45"/>
      <c r="O40" s="45"/>
      <c r="P40" s="45"/>
      <c r="Q40" s="45"/>
    </row>
    <row r="41" spans="1:17" ht="12.75" customHeight="1">
      <c r="A41" s="40"/>
      <c r="B41" s="45"/>
      <c r="C41" s="45"/>
      <c r="D41" s="45"/>
      <c r="E41" s="45"/>
      <c r="F41" s="61"/>
      <c r="G41" s="61"/>
      <c r="H41" s="61"/>
      <c r="I41" s="45"/>
      <c r="J41" s="40"/>
      <c r="K41" s="45"/>
      <c r="L41" s="45"/>
      <c r="M41" s="45"/>
      <c r="N41" s="45"/>
      <c r="O41" s="45"/>
      <c r="P41" s="45"/>
      <c r="Q41" s="45"/>
    </row>
    <row r="42" spans="1:17" ht="12.75" customHeight="1">
      <c r="A42" s="40"/>
      <c r="B42" s="45"/>
      <c r="C42" s="45"/>
      <c r="D42" s="45"/>
      <c r="E42" s="45"/>
      <c r="F42" s="61"/>
      <c r="G42" s="61"/>
      <c r="H42" s="61"/>
      <c r="I42" s="45"/>
      <c r="J42" s="40"/>
      <c r="K42" s="45"/>
      <c r="L42" s="45"/>
      <c r="M42" s="45"/>
      <c r="N42" s="45"/>
      <c r="O42" s="45"/>
      <c r="P42" s="45"/>
      <c r="Q42" s="45"/>
    </row>
    <row r="43" spans="1:17" ht="12.75" customHeight="1">
      <c r="A43" s="40"/>
      <c r="B43" s="45"/>
      <c r="C43" s="45"/>
      <c r="D43" s="45"/>
      <c r="E43" s="45"/>
      <c r="F43" s="61"/>
      <c r="G43" s="61"/>
      <c r="H43" s="61"/>
      <c r="I43" s="45"/>
      <c r="J43" s="40"/>
      <c r="K43" s="45"/>
      <c r="L43" s="45"/>
      <c r="M43" s="45"/>
      <c r="N43" s="45"/>
      <c r="O43" s="45"/>
      <c r="P43" s="45"/>
      <c r="Q43" s="45"/>
    </row>
    <row r="44" spans="1:17" ht="12.75" customHeight="1">
      <c r="A44" s="40"/>
      <c r="B44" s="45"/>
      <c r="C44" s="45"/>
      <c r="D44" s="45"/>
      <c r="E44" s="45"/>
      <c r="F44" s="61"/>
      <c r="G44" s="61"/>
      <c r="H44" s="61"/>
      <c r="I44" s="45"/>
      <c r="J44" s="40"/>
      <c r="K44" s="45"/>
      <c r="L44" s="45"/>
      <c r="M44" s="45"/>
      <c r="N44" s="45"/>
      <c r="O44" s="45"/>
      <c r="P44" s="45"/>
      <c r="Q44" s="45"/>
    </row>
    <row r="45" spans="1:17" ht="12.75" customHeight="1">
      <c r="A45" s="40"/>
      <c r="B45" s="45"/>
      <c r="C45" s="45"/>
      <c r="D45" s="45"/>
      <c r="E45" s="45"/>
      <c r="F45" s="61"/>
      <c r="G45" s="61"/>
      <c r="H45" s="61"/>
      <c r="I45" s="45"/>
      <c r="J45" s="40"/>
      <c r="K45" s="45"/>
      <c r="L45" s="45"/>
      <c r="M45" s="45"/>
      <c r="N45" s="45"/>
      <c r="O45" s="45"/>
      <c r="P45" s="45"/>
      <c r="Q45" s="45"/>
    </row>
    <row r="46" spans="1:17" ht="12.75" customHeight="1">
      <c r="A46" s="40"/>
      <c r="B46" s="45"/>
      <c r="C46" s="45"/>
      <c r="D46" s="45"/>
      <c r="E46" s="45"/>
      <c r="F46" s="61"/>
      <c r="G46" s="61"/>
      <c r="H46" s="61"/>
      <c r="I46" s="45"/>
      <c r="J46" s="40"/>
      <c r="K46" s="45"/>
      <c r="L46" s="45"/>
      <c r="M46" s="45"/>
      <c r="N46" s="45"/>
      <c r="O46" s="45"/>
      <c r="P46" s="45"/>
      <c r="Q46" s="45"/>
    </row>
    <row r="47" spans="1:17" ht="12.75" customHeight="1">
      <c r="A47" s="40"/>
      <c r="B47" s="45"/>
      <c r="C47" s="45"/>
      <c r="D47" s="45"/>
      <c r="E47" s="45"/>
      <c r="F47" s="61"/>
      <c r="G47" s="61"/>
      <c r="H47" s="61"/>
      <c r="I47" s="45"/>
      <c r="J47" s="40"/>
      <c r="K47" s="45"/>
      <c r="L47" s="45"/>
      <c r="M47" s="45"/>
      <c r="N47" s="45"/>
      <c r="O47" s="45"/>
      <c r="P47" s="45"/>
      <c r="Q47" s="45"/>
    </row>
    <row r="48" spans="1:17" ht="12.75" customHeight="1">
      <c r="A48" s="40"/>
      <c r="B48" s="45"/>
      <c r="C48" s="45"/>
      <c r="D48" s="45"/>
      <c r="E48" s="45"/>
      <c r="F48" s="61"/>
      <c r="G48" s="61"/>
      <c r="H48" s="61"/>
      <c r="I48" s="45"/>
      <c r="J48" s="40"/>
      <c r="K48" s="45"/>
      <c r="L48" s="45"/>
      <c r="M48" s="45"/>
      <c r="N48" s="45"/>
      <c r="O48" s="45"/>
      <c r="P48" s="45"/>
      <c r="Q48" s="45"/>
    </row>
    <row r="49" spans="1:17" ht="12.75" customHeight="1">
      <c r="A49" s="40"/>
      <c r="B49" s="45"/>
      <c r="C49" s="45"/>
      <c r="D49" s="45"/>
      <c r="E49" s="45"/>
      <c r="F49" s="61"/>
      <c r="G49" s="61"/>
      <c r="H49" s="61"/>
      <c r="I49" s="45"/>
      <c r="J49" s="40"/>
      <c r="K49" s="45"/>
      <c r="L49" s="45"/>
      <c r="M49" s="45"/>
      <c r="N49" s="45"/>
      <c r="O49" s="45"/>
      <c r="P49" s="45"/>
      <c r="Q49" s="45"/>
    </row>
    <row r="50" spans="1:17" ht="12.75" customHeight="1">
      <c r="A50" s="40"/>
      <c r="B50" s="45"/>
      <c r="C50" s="45"/>
      <c r="D50" s="45"/>
      <c r="E50" s="45"/>
      <c r="F50" s="61"/>
      <c r="G50" s="61"/>
      <c r="H50" s="61"/>
      <c r="I50" s="45"/>
      <c r="J50" s="40"/>
      <c r="K50" s="45"/>
      <c r="L50" s="45"/>
      <c r="M50" s="45"/>
      <c r="N50" s="45"/>
      <c r="O50" s="45"/>
      <c r="P50" s="45"/>
      <c r="Q50" s="45"/>
    </row>
    <row r="51" spans="1:17" ht="12.75" customHeight="1">
      <c r="A51" s="40"/>
      <c r="B51" s="45"/>
      <c r="C51" s="45"/>
      <c r="D51" s="45"/>
      <c r="E51" s="45"/>
      <c r="F51" s="61"/>
      <c r="G51" s="61"/>
      <c r="H51" s="61"/>
      <c r="I51" s="45"/>
      <c r="J51" s="40"/>
      <c r="K51" s="45"/>
      <c r="L51" s="45"/>
      <c r="M51" s="45"/>
      <c r="N51" s="45"/>
      <c r="O51" s="45"/>
      <c r="P51" s="45"/>
      <c r="Q51" s="45"/>
    </row>
    <row r="52" spans="1:17" ht="12.75" customHeight="1">
      <c r="A52" s="40"/>
      <c r="B52" s="45"/>
      <c r="C52" s="45"/>
      <c r="D52" s="45"/>
      <c r="E52" s="45"/>
      <c r="F52" s="61"/>
      <c r="G52" s="61"/>
      <c r="H52" s="61"/>
      <c r="I52" s="45"/>
      <c r="J52" s="40"/>
      <c r="K52" s="45"/>
      <c r="L52" s="45"/>
      <c r="M52" s="45"/>
      <c r="N52" s="45"/>
      <c r="O52" s="45"/>
      <c r="P52" s="45"/>
      <c r="Q52" s="45"/>
    </row>
    <row r="53" spans="1:17" ht="12.75" customHeight="1">
      <c r="A53" s="40"/>
      <c r="B53" s="45"/>
      <c r="C53" s="45"/>
      <c r="D53" s="45"/>
      <c r="E53" s="45"/>
      <c r="F53" s="61"/>
      <c r="G53" s="61"/>
      <c r="H53" s="61"/>
      <c r="I53" s="45"/>
      <c r="J53" s="40"/>
      <c r="K53" s="45"/>
      <c r="L53" s="45"/>
      <c r="M53" s="45"/>
      <c r="N53" s="45"/>
      <c r="O53" s="45"/>
      <c r="P53" s="45"/>
      <c r="Q53" s="45"/>
    </row>
    <row r="54" spans="1:17" ht="12.75" customHeight="1">
      <c r="A54" s="40"/>
      <c r="B54" s="45"/>
      <c r="C54" s="45"/>
      <c r="D54" s="45"/>
      <c r="E54" s="45"/>
      <c r="F54" s="61"/>
      <c r="G54" s="61"/>
      <c r="H54" s="61"/>
      <c r="I54" s="45"/>
      <c r="J54" s="40"/>
      <c r="K54" s="45"/>
      <c r="L54" s="45"/>
      <c r="M54" s="45"/>
      <c r="N54" s="45"/>
      <c r="O54" s="45"/>
      <c r="P54" s="45"/>
      <c r="Q54" s="45"/>
    </row>
    <row r="55" spans="1:17" ht="12.75" customHeight="1">
      <c r="A55" s="40"/>
      <c r="B55" s="45"/>
      <c r="C55" s="45"/>
      <c r="D55" s="45"/>
      <c r="E55" s="45"/>
      <c r="F55" s="61"/>
      <c r="G55" s="61"/>
      <c r="H55" s="61"/>
      <c r="I55" s="45"/>
      <c r="J55" s="40"/>
      <c r="K55" s="45"/>
      <c r="L55" s="45"/>
      <c r="M55" s="45"/>
      <c r="N55" s="45"/>
      <c r="O55" s="45"/>
      <c r="P55" s="45"/>
      <c r="Q55" s="45"/>
    </row>
    <row r="56" spans="1:17" ht="12.75" customHeight="1">
      <c r="A56" s="40"/>
      <c r="B56" s="45"/>
      <c r="C56" s="45"/>
      <c r="D56" s="45"/>
      <c r="E56" s="45"/>
      <c r="F56" s="61"/>
      <c r="G56" s="61"/>
      <c r="H56" s="61"/>
      <c r="I56" s="45"/>
      <c r="J56" s="40"/>
      <c r="K56" s="45"/>
      <c r="L56" s="45"/>
      <c r="M56" s="45"/>
      <c r="N56" s="45"/>
      <c r="O56" s="45"/>
      <c r="P56" s="45"/>
      <c r="Q56" s="45"/>
    </row>
    <row r="57" spans="1:17" ht="12.75" customHeight="1">
      <c r="A57" s="40"/>
      <c r="B57" s="45"/>
      <c r="C57" s="45"/>
      <c r="D57" s="45"/>
      <c r="E57" s="45"/>
      <c r="F57" s="61"/>
      <c r="G57" s="61"/>
      <c r="H57" s="61"/>
      <c r="I57" s="45"/>
      <c r="J57" s="40"/>
      <c r="K57" s="45"/>
      <c r="L57" s="45"/>
      <c r="M57" s="45"/>
      <c r="N57" s="45"/>
      <c r="O57" s="45"/>
      <c r="P57" s="45"/>
      <c r="Q57" s="45"/>
    </row>
    <row r="58" spans="1:17" ht="12.75" customHeight="1">
      <c r="A58" s="40"/>
      <c r="B58" s="45"/>
      <c r="C58" s="45"/>
      <c r="D58" s="45"/>
      <c r="E58" s="45"/>
      <c r="F58" s="61"/>
      <c r="G58" s="61"/>
      <c r="H58" s="61"/>
      <c r="I58" s="45"/>
      <c r="J58" s="40"/>
      <c r="K58" s="45"/>
      <c r="L58" s="45"/>
      <c r="M58" s="45"/>
      <c r="N58" s="45"/>
      <c r="O58" s="45"/>
      <c r="P58" s="45"/>
      <c r="Q58" s="45"/>
    </row>
    <row r="59" spans="1:17" ht="12.75" customHeight="1">
      <c r="A59" s="40"/>
      <c r="B59" s="45"/>
      <c r="C59" s="45"/>
      <c r="D59" s="45"/>
      <c r="E59" s="45"/>
      <c r="F59" s="61"/>
      <c r="G59" s="61"/>
      <c r="H59" s="61"/>
      <c r="I59" s="45"/>
      <c r="J59" s="40"/>
      <c r="K59" s="45"/>
      <c r="L59" s="45"/>
      <c r="M59" s="45"/>
      <c r="N59" s="45"/>
      <c r="O59" s="45"/>
      <c r="P59" s="45"/>
      <c r="Q59" s="45"/>
    </row>
    <row r="60" spans="1:17" ht="12.75" customHeight="1">
      <c r="A60" s="40"/>
      <c r="B60" s="45"/>
      <c r="C60" s="45"/>
      <c r="D60" s="45"/>
      <c r="E60" s="45"/>
      <c r="F60" s="61"/>
      <c r="G60" s="61"/>
      <c r="H60" s="61"/>
      <c r="I60" s="45"/>
      <c r="J60" s="40"/>
      <c r="K60" s="45"/>
      <c r="L60" s="45"/>
      <c r="M60" s="45"/>
      <c r="N60" s="45"/>
      <c r="O60" s="45"/>
      <c r="P60" s="45"/>
      <c r="Q60" s="45"/>
    </row>
    <row r="61" spans="1:17" ht="12.75" customHeight="1">
      <c r="A61" s="40"/>
      <c r="B61" s="45"/>
      <c r="C61" s="45"/>
      <c r="D61" s="45"/>
      <c r="E61" s="45"/>
      <c r="F61" s="61"/>
      <c r="G61" s="61"/>
      <c r="H61" s="61"/>
      <c r="I61" s="45"/>
      <c r="J61" s="40"/>
      <c r="K61" s="45"/>
      <c r="L61" s="45"/>
      <c r="M61" s="45"/>
      <c r="N61" s="45"/>
      <c r="O61" s="45"/>
      <c r="P61" s="45"/>
      <c r="Q61" s="45"/>
    </row>
    <row r="62" spans="1:17" ht="12.75" customHeight="1">
      <c r="A62" s="40"/>
      <c r="B62" s="45"/>
      <c r="C62" s="45"/>
      <c r="D62" s="45"/>
      <c r="E62" s="45"/>
      <c r="F62" s="61"/>
      <c r="G62" s="61"/>
      <c r="H62" s="61"/>
      <c r="I62" s="45"/>
      <c r="J62" s="40"/>
      <c r="K62" s="45"/>
      <c r="L62" s="45"/>
      <c r="M62" s="45"/>
      <c r="N62" s="45"/>
      <c r="O62" s="45"/>
      <c r="P62" s="45"/>
      <c r="Q62" s="45"/>
    </row>
    <row r="63" spans="1:17" ht="12.75" customHeight="1">
      <c r="A63" s="40"/>
      <c r="B63" s="45"/>
      <c r="C63" s="45"/>
      <c r="D63" s="45"/>
      <c r="E63" s="45"/>
      <c r="F63" s="61"/>
      <c r="G63" s="61"/>
      <c r="H63" s="61"/>
      <c r="I63" s="45"/>
      <c r="J63" s="40"/>
      <c r="K63" s="45"/>
      <c r="L63" s="45"/>
      <c r="M63" s="45"/>
      <c r="N63" s="45"/>
      <c r="O63" s="45"/>
      <c r="P63" s="45"/>
      <c r="Q63" s="45"/>
    </row>
    <row r="64" spans="1:17" ht="12.75" customHeight="1">
      <c r="A64" s="40"/>
      <c r="B64" s="45"/>
      <c r="C64" s="45"/>
      <c r="D64" s="45"/>
      <c r="E64" s="45"/>
      <c r="F64" s="61"/>
      <c r="G64" s="61"/>
      <c r="H64" s="61"/>
      <c r="I64" s="45"/>
      <c r="J64" s="40"/>
      <c r="K64" s="45"/>
      <c r="L64" s="45"/>
      <c r="M64" s="45"/>
      <c r="N64" s="45"/>
      <c r="O64" s="45"/>
      <c r="P64" s="45"/>
      <c r="Q64" s="45"/>
    </row>
    <row r="65" spans="1:17" ht="12.75" customHeight="1">
      <c r="A65" s="40"/>
      <c r="B65" s="45"/>
      <c r="C65" s="45"/>
      <c r="D65" s="45"/>
      <c r="E65" s="45"/>
      <c r="F65" s="61"/>
      <c r="G65" s="61"/>
      <c r="H65" s="61"/>
      <c r="I65" s="45"/>
      <c r="J65" s="40"/>
      <c r="K65" s="45"/>
      <c r="L65" s="45"/>
      <c r="M65" s="45"/>
      <c r="N65" s="45"/>
      <c r="O65" s="45"/>
      <c r="P65" s="45"/>
      <c r="Q65" s="45"/>
    </row>
    <row r="66" spans="1:17" ht="12.75" customHeight="1">
      <c r="A66" s="40"/>
      <c r="B66" s="45"/>
      <c r="C66" s="45"/>
      <c r="D66" s="45"/>
      <c r="E66" s="45"/>
      <c r="F66" s="61"/>
      <c r="G66" s="61"/>
      <c r="H66" s="61"/>
      <c r="I66" s="45"/>
      <c r="J66" s="40"/>
      <c r="K66" s="45"/>
      <c r="L66" s="45"/>
      <c r="M66" s="45"/>
      <c r="N66" s="45"/>
      <c r="O66" s="45"/>
      <c r="P66" s="45"/>
      <c r="Q66" s="45"/>
    </row>
    <row r="67" spans="1:17" ht="12.75" customHeight="1">
      <c r="A67" s="40"/>
      <c r="B67" s="45"/>
      <c r="C67" s="45"/>
      <c r="D67" s="45"/>
      <c r="E67" s="45"/>
      <c r="F67" s="61"/>
      <c r="G67" s="61"/>
      <c r="H67" s="61"/>
      <c r="I67" s="45"/>
      <c r="J67" s="40"/>
      <c r="K67" s="45"/>
      <c r="L67" s="45"/>
      <c r="M67" s="45"/>
      <c r="N67" s="45"/>
      <c r="O67" s="45"/>
      <c r="P67" s="45"/>
      <c r="Q67" s="45"/>
    </row>
    <row r="68" spans="1:17" ht="12.75" customHeight="1">
      <c r="A68" s="40"/>
      <c r="B68" s="45"/>
      <c r="C68" s="45"/>
      <c r="D68" s="45"/>
      <c r="E68" s="45"/>
      <c r="F68" s="61"/>
      <c r="G68" s="61"/>
      <c r="H68" s="61"/>
      <c r="I68" s="45"/>
      <c r="J68" s="40"/>
      <c r="K68" s="45"/>
      <c r="L68" s="45"/>
      <c r="M68" s="45"/>
      <c r="N68" s="45"/>
      <c r="O68" s="45"/>
      <c r="P68" s="45"/>
      <c r="Q68" s="45"/>
    </row>
    <row r="69" spans="1:17" ht="12.75" customHeight="1">
      <c r="A69" s="40"/>
      <c r="B69" s="45"/>
      <c r="C69" s="45"/>
      <c r="D69" s="45"/>
      <c r="E69" s="45"/>
      <c r="F69" s="61"/>
      <c r="G69" s="61"/>
      <c r="H69" s="61"/>
      <c r="I69" s="45"/>
      <c r="J69" s="40"/>
      <c r="K69" s="45"/>
      <c r="L69" s="45"/>
      <c r="M69" s="45"/>
      <c r="N69" s="45"/>
      <c r="O69" s="45"/>
      <c r="P69" s="45"/>
      <c r="Q69" s="45"/>
    </row>
    <row r="70" spans="1:17" ht="12.75" customHeight="1">
      <c r="A70" s="40"/>
      <c r="B70" s="45"/>
      <c r="C70" s="45"/>
      <c r="D70" s="45"/>
      <c r="E70" s="45"/>
      <c r="F70" s="61"/>
      <c r="G70" s="61"/>
      <c r="H70" s="61"/>
      <c r="I70" s="45"/>
      <c r="J70" s="40"/>
      <c r="K70" s="45"/>
      <c r="L70" s="45"/>
      <c r="M70" s="45"/>
      <c r="N70" s="45"/>
      <c r="O70" s="45"/>
      <c r="P70" s="45"/>
      <c r="Q70" s="45"/>
    </row>
    <row r="71" spans="1:17" ht="12.75" customHeight="1">
      <c r="A71" s="40"/>
      <c r="B71" s="45"/>
      <c r="C71" s="45"/>
      <c r="D71" s="45"/>
      <c r="E71" s="45"/>
      <c r="F71" s="61"/>
      <c r="G71" s="61"/>
      <c r="H71" s="61"/>
      <c r="I71" s="45"/>
      <c r="J71" s="40"/>
      <c r="K71" s="45"/>
      <c r="L71" s="45"/>
      <c r="M71" s="45"/>
      <c r="N71" s="45"/>
      <c r="O71" s="45"/>
      <c r="P71" s="45"/>
      <c r="Q71" s="45"/>
    </row>
    <row r="72" spans="1:17" ht="12.75" customHeight="1">
      <c r="A72" s="40"/>
      <c r="B72" s="45"/>
      <c r="C72" s="45"/>
      <c r="D72" s="45"/>
      <c r="E72" s="45"/>
      <c r="F72" s="61"/>
      <c r="G72" s="61"/>
      <c r="H72" s="61"/>
      <c r="I72" s="45"/>
      <c r="J72" s="40"/>
      <c r="K72" s="45"/>
      <c r="L72" s="45"/>
      <c r="M72" s="45"/>
      <c r="N72" s="45"/>
      <c r="O72" s="45"/>
      <c r="P72" s="45"/>
      <c r="Q72" s="45"/>
    </row>
    <row r="73" spans="1:17" ht="12.75" customHeight="1">
      <c r="A73" s="40"/>
      <c r="B73" s="45"/>
      <c r="C73" s="45"/>
      <c r="D73" s="45"/>
      <c r="E73" s="45"/>
      <c r="F73" s="61"/>
      <c r="G73" s="61"/>
      <c r="H73" s="61"/>
      <c r="I73" s="45"/>
      <c r="J73" s="40"/>
      <c r="K73" s="45"/>
      <c r="L73" s="45"/>
      <c r="M73" s="45"/>
      <c r="N73" s="45"/>
      <c r="O73" s="45"/>
      <c r="P73" s="45"/>
      <c r="Q73" s="45"/>
    </row>
    <row r="74" spans="1:17" ht="12.75" customHeight="1">
      <c r="A74" s="40"/>
      <c r="B74" s="45"/>
      <c r="C74" s="45"/>
      <c r="D74" s="45"/>
      <c r="E74" s="45"/>
      <c r="F74" s="61"/>
      <c r="G74" s="61"/>
      <c r="H74" s="61"/>
      <c r="I74" s="45"/>
      <c r="J74" s="40"/>
      <c r="K74" s="45"/>
      <c r="L74" s="45"/>
      <c r="M74" s="45"/>
      <c r="N74" s="45"/>
      <c r="O74" s="45"/>
      <c r="P74" s="45"/>
      <c r="Q74" s="45"/>
    </row>
    <row r="75" spans="1:17" ht="12.75" customHeight="1">
      <c r="A75" s="40"/>
      <c r="B75" s="45"/>
      <c r="C75" s="45"/>
      <c r="D75" s="45"/>
      <c r="E75" s="45"/>
      <c r="F75" s="61"/>
      <c r="G75" s="61"/>
      <c r="H75" s="61"/>
      <c r="I75" s="45"/>
      <c r="J75" s="40"/>
      <c r="K75" s="45"/>
      <c r="L75" s="45"/>
      <c r="M75" s="45"/>
      <c r="N75" s="45"/>
      <c r="O75" s="45"/>
      <c r="P75" s="45"/>
      <c r="Q75" s="45"/>
    </row>
    <row r="76" spans="1:17" ht="12.75" customHeight="1">
      <c r="A76" s="40"/>
      <c r="B76" s="45"/>
      <c r="C76" s="45"/>
      <c r="D76" s="45"/>
      <c r="E76" s="45"/>
      <c r="F76" s="61"/>
      <c r="G76" s="61"/>
      <c r="H76" s="61"/>
      <c r="I76" s="45"/>
      <c r="J76" s="40"/>
      <c r="K76" s="45"/>
      <c r="L76" s="45"/>
      <c r="M76" s="45"/>
      <c r="N76" s="45"/>
      <c r="O76" s="45"/>
      <c r="P76" s="45"/>
      <c r="Q76" s="45"/>
    </row>
    <row r="77" spans="1:17" ht="12.75" customHeight="1">
      <c r="A77" s="40"/>
      <c r="B77" s="45"/>
      <c r="C77" s="45"/>
      <c r="D77" s="45"/>
      <c r="E77" s="45"/>
      <c r="F77" s="61"/>
      <c r="G77" s="61"/>
      <c r="H77" s="61"/>
      <c r="I77" s="45"/>
      <c r="J77" s="40"/>
      <c r="K77" s="45"/>
      <c r="L77" s="45"/>
      <c r="M77" s="45"/>
      <c r="N77" s="45"/>
      <c r="O77" s="45"/>
      <c r="P77" s="45"/>
      <c r="Q77" s="45"/>
    </row>
    <row r="78" spans="1:17" ht="12.75" customHeight="1">
      <c r="A78" s="40"/>
      <c r="B78" s="45"/>
      <c r="C78" s="45"/>
      <c r="D78" s="45"/>
      <c r="E78" s="45"/>
      <c r="F78" s="61"/>
      <c r="G78" s="61"/>
      <c r="H78" s="61"/>
      <c r="I78" s="45"/>
      <c r="J78" s="40"/>
      <c r="K78" s="45"/>
      <c r="L78" s="45"/>
      <c r="M78" s="45"/>
      <c r="N78" s="45"/>
      <c r="O78" s="45"/>
      <c r="P78" s="45"/>
      <c r="Q78" s="45"/>
    </row>
    <row r="79" spans="1:17" ht="12.75" customHeight="1">
      <c r="A79" s="40"/>
      <c r="B79" s="45"/>
      <c r="C79" s="45"/>
      <c r="D79" s="45"/>
      <c r="E79" s="45"/>
      <c r="F79" s="61"/>
      <c r="G79" s="61"/>
      <c r="H79" s="61"/>
      <c r="I79" s="45"/>
      <c r="J79" s="40"/>
      <c r="K79" s="45"/>
      <c r="L79" s="45"/>
      <c r="M79" s="45"/>
      <c r="N79" s="45"/>
      <c r="O79" s="45"/>
      <c r="P79" s="45"/>
      <c r="Q79" s="45"/>
    </row>
    <row r="80" spans="1:17" ht="12.75" customHeight="1">
      <c r="A80" s="40"/>
      <c r="B80" s="45"/>
      <c r="C80" s="45"/>
      <c r="D80" s="45"/>
      <c r="E80" s="45"/>
      <c r="F80" s="61"/>
      <c r="G80" s="61"/>
      <c r="H80" s="61"/>
      <c r="I80" s="45"/>
      <c r="J80" s="40"/>
      <c r="K80" s="45"/>
      <c r="L80" s="45"/>
      <c r="M80" s="45"/>
      <c r="N80" s="45"/>
      <c r="O80" s="45"/>
      <c r="P80" s="45"/>
      <c r="Q80" s="45"/>
    </row>
    <row r="81" spans="1:17" ht="12.75" customHeight="1">
      <c r="A81" s="40"/>
      <c r="B81" s="45"/>
      <c r="C81" s="45"/>
      <c r="D81" s="45"/>
      <c r="E81" s="45"/>
      <c r="F81" s="61"/>
      <c r="G81" s="61"/>
      <c r="H81" s="61"/>
      <c r="I81" s="45"/>
      <c r="J81" s="40"/>
      <c r="K81" s="45"/>
      <c r="L81" s="45"/>
      <c r="M81" s="45"/>
      <c r="N81" s="45"/>
      <c r="O81" s="45"/>
      <c r="P81" s="45"/>
      <c r="Q81" s="45"/>
    </row>
    <row r="82" spans="1:17" ht="12.75" customHeight="1">
      <c r="A82" s="40"/>
      <c r="B82" s="45"/>
      <c r="C82" s="45"/>
      <c r="D82" s="45"/>
      <c r="E82" s="45"/>
      <c r="F82" s="61"/>
      <c r="G82" s="61"/>
      <c r="H82" s="61"/>
      <c r="I82" s="45"/>
      <c r="J82" s="40"/>
      <c r="K82" s="45"/>
      <c r="L82" s="45"/>
      <c r="M82" s="45"/>
      <c r="N82" s="45"/>
      <c r="O82" s="45"/>
      <c r="P82" s="45"/>
      <c r="Q82" s="45"/>
    </row>
    <row r="83" spans="1:17" ht="12.75" customHeight="1">
      <c r="A83" s="40"/>
      <c r="B83" s="45"/>
      <c r="C83" s="45"/>
      <c r="D83" s="45"/>
      <c r="E83" s="45"/>
      <c r="F83" s="61"/>
      <c r="G83" s="61"/>
      <c r="H83" s="61"/>
      <c r="I83" s="45"/>
      <c r="J83" s="40"/>
      <c r="K83" s="45"/>
      <c r="L83" s="45"/>
      <c r="M83" s="45"/>
      <c r="N83" s="45"/>
      <c r="O83" s="45"/>
      <c r="P83" s="45"/>
      <c r="Q83" s="45"/>
    </row>
    <row r="84" spans="1:17" ht="12.75" customHeight="1">
      <c r="A84" s="40"/>
      <c r="B84" s="45"/>
      <c r="C84" s="45"/>
      <c r="D84" s="45"/>
      <c r="E84" s="45"/>
      <c r="F84" s="61"/>
      <c r="G84" s="61"/>
      <c r="H84" s="61"/>
      <c r="I84" s="45"/>
      <c r="J84" s="40"/>
      <c r="K84" s="45"/>
      <c r="L84" s="45"/>
      <c r="M84" s="45"/>
      <c r="N84" s="45"/>
      <c r="O84" s="45"/>
      <c r="P84" s="45"/>
      <c r="Q84" s="45"/>
    </row>
    <row r="85" spans="1:17" ht="12.75" customHeight="1">
      <c r="A85" s="40"/>
      <c r="B85" s="45"/>
      <c r="C85" s="45"/>
      <c r="D85" s="45"/>
      <c r="E85" s="45"/>
      <c r="F85" s="61"/>
      <c r="G85" s="61"/>
      <c r="H85" s="61"/>
      <c r="I85" s="45"/>
      <c r="J85" s="40"/>
      <c r="K85" s="45"/>
      <c r="L85" s="45"/>
      <c r="M85" s="45"/>
      <c r="N85" s="45"/>
      <c r="O85" s="45"/>
      <c r="P85" s="45"/>
      <c r="Q85" s="45"/>
    </row>
    <row r="86" spans="1:17" ht="12.75" customHeight="1">
      <c r="A86" s="40"/>
      <c r="B86" s="45"/>
      <c r="C86" s="45"/>
      <c r="D86" s="45"/>
      <c r="E86" s="45"/>
      <c r="F86" s="61"/>
      <c r="G86" s="61"/>
      <c r="H86" s="61"/>
      <c r="I86" s="45"/>
      <c r="J86" s="40"/>
      <c r="K86" s="45"/>
      <c r="L86" s="45"/>
      <c r="M86" s="45"/>
      <c r="N86" s="45"/>
      <c r="O86" s="45"/>
      <c r="P86" s="45"/>
      <c r="Q86" s="45"/>
    </row>
    <row r="87" spans="1:17" ht="12.75" customHeight="1">
      <c r="A87" s="40"/>
      <c r="B87" s="45"/>
      <c r="C87" s="45"/>
      <c r="D87" s="45"/>
      <c r="E87" s="45"/>
      <c r="F87" s="61"/>
      <c r="G87" s="61"/>
      <c r="H87" s="61"/>
      <c r="I87" s="45"/>
      <c r="J87" s="40"/>
      <c r="K87" s="45"/>
      <c r="L87" s="45"/>
      <c r="M87" s="45"/>
      <c r="N87" s="45"/>
      <c r="O87" s="45"/>
      <c r="P87" s="45"/>
      <c r="Q87" s="45"/>
    </row>
    <row r="88" spans="1:17" ht="12.75" customHeight="1">
      <c r="A88" s="40"/>
      <c r="B88" s="45"/>
      <c r="C88" s="45"/>
      <c r="D88" s="45"/>
      <c r="E88" s="45"/>
      <c r="F88" s="61"/>
      <c r="G88" s="61"/>
      <c r="H88" s="61"/>
      <c r="I88" s="45"/>
      <c r="J88" s="40"/>
      <c r="K88" s="45"/>
      <c r="L88" s="45"/>
      <c r="M88" s="45"/>
      <c r="N88" s="45"/>
      <c r="O88" s="45"/>
      <c r="P88" s="45"/>
      <c r="Q88" s="45"/>
    </row>
    <row r="89" spans="1:17" ht="12.75" customHeight="1">
      <c r="A89" s="40"/>
      <c r="B89" s="45"/>
      <c r="C89" s="45"/>
      <c r="D89" s="45"/>
      <c r="E89" s="45"/>
      <c r="F89" s="61"/>
      <c r="G89" s="61"/>
      <c r="H89" s="61"/>
      <c r="I89" s="45"/>
      <c r="J89" s="40"/>
      <c r="K89" s="45"/>
      <c r="L89" s="45"/>
      <c r="M89" s="45"/>
      <c r="N89" s="45"/>
      <c r="O89" s="45"/>
      <c r="P89" s="45"/>
      <c r="Q89" s="45"/>
    </row>
    <row r="90" spans="1:17" ht="12.75" customHeight="1">
      <c r="A90" s="40"/>
      <c r="B90" s="45"/>
      <c r="C90" s="45"/>
      <c r="D90" s="45"/>
      <c r="E90" s="45"/>
      <c r="F90" s="61"/>
      <c r="G90" s="61"/>
      <c r="H90" s="61"/>
      <c r="I90" s="45"/>
      <c r="J90" s="40"/>
      <c r="K90" s="45"/>
      <c r="L90" s="45"/>
      <c r="M90" s="45"/>
      <c r="N90" s="45"/>
      <c r="O90" s="45"/>
      <c r="P90" s="45"/>
      <c r="Q90" s="45"/>
    </row>
    <row r="91" spans="1:17" ht="12.75" customHeight="1">
      <c r="A91" s="40"/>
      <c r="B91" s="45"/>
      <c r="C91" s="45"/>
      <c r="D91" s="45"/>
      <c r="E91" s="45"/>
      <c r="F91" s="61"/>
      <c r="G91" s="61"/>
      <c r="H91" s="61"/>
      <c r="I91" s="45"/>
      <c r="J91" s="40"/>
      <c r="K91" s="45"/>
      <c r="L91" s="45"/>
      <c r="M91" s="45"/>
      <c r="N91" s="45"/>
      <c r="O91" s="45"/>
      <c r="P91" s="45"/>
      <c r="Q91" s="45"/>
    </row>
    <row r="92" spans="1:17" ht="12.75" customHeight="1">
      <c r="A92" s="40"/>
      <c r="B92" s="45"/>
      <c r="C92" s="45"/>
      <c r="D92" s="45"/>
      <c r="E92" s="45"/>
      <c r="F92" s="61"/>
      <c r="G92" s="61"/>
      <c r="H92" s="61"/>
      <c r="I92" s="45"/>
      <c r="J92" s="40"/>
      <c r="K92" s="45"/>
      <c r="L92" s="45"/>
      <c r="M92" s="45"/>
      <c r="N92" s="45"/>
      <c r="O92" s="45"/>
      <c r="P92" s="45"/>
      <c r="Q92" s="45"/>
    </row>
    <row r="93" spans="1:17" ht="12.75" customHeight="1">
      <c r="A93" s="40"/>
      <c r="B93" s="45"/>
      <c r="C93" s="45"/>
      <c r="D93" s="45"/>
      <c r="E93" s="45"/>
      <c r="F93" s="61"/>
      <c r="G93" s="61"/>
      <c r="H93" s="61"/>
      <c r="I93" s="45"/>
      <c r="J93" s="40"/>
      <c r="K93" s="45"/>
      <c r="L93" s="45"/>
      <c r="M93" s="45"/>
      <c r="N93" s="45"/>
      <c r="O93" s="45"/>
      <c r="P93" s="45"/>
      <c r="Q93" s="45"/>
    </row>
    <row r="94" spans="1:17" ht="12.75" customHeight="1">
      <c r="A94" s="40"/>
      <c r="B94" s="45"/>
      <c r="C94" s="45"/>
      <c r="D94" s="45"/>
      <c r="E94" s="45"/>
      <c r="F94" s="61"/>
      <c r="G94" s="61"/>
      <c r="H94" s="61"/>
      <c r="I94" s="45"/>
      <c r="J94" s="40"/>
      <c r="K94" s="45"/>
      <c r="L94" s="45"/>
      <c r="M94" s="45"/>
      <c r="N94" s="45"/>
      <c r="O94" s="45"/>
      <c r="P94" s="45"/>
      <c r="Q94" s="45"/>
    </row>
    <row r="95" spans="1:17" ht="12.75" customHeight="1">
      <c r="A95" s="40"/>
      <c r="B95" s="45"/>
      <c r="C95" s="45"/>
      <c r="D95" s="45"/>
      <c r="E95" s="45"/>
      <c r="F95" s="61"/>
      <c r="G95" s="61"/>
      <c r="H95" s="61"/>
      <c r="I95" s="45"/>
      <c r="J95" s="40"/>
      <c r="K95" s="45"/>
      <c r="L95" s="45"/>
      <c r="M95" s="45"/>
      <c r="N95" s="45"/>
      <c r="O95" s="45"/>
      <c r="P95" s="45"/>
      <c r="Q95" s="45"/>
    </row>
    <row r="96" spans="1:17" ht="12.75" customHeight="1">
      <c r="A96" s="40"/>
      <c r="B96" s="45"/>
      <c r="C96" s="45"/>
      <c r="D96" s="45"/>
      <c r="E96" s="45"/>
      <c r="F96" s="61"/>
      <c r="G96" s="61"/>
      <c r="H96" s="61"/>
      <c r="I96" s="45"/>
      <c r="J96" s="40"/>
      <c r="K96" s="45"/>
      <c r="L96" s="45"/>
      <c r="M96" s="45"/>
      <c r="N96" s="45"/>
      <c r="O96" s="45"/>
      <c r="P96" s="45"/>
      <c r="Q96" s="45"/>
    </row>
    <row r="97" spans="1:17" ht="12.75" customHeight="1">
      <c r="A97" s="40"/>
      <c r="B97" s="45"/>
      <c r="C97" s="45"/>
      <c r="D97" s="45"/>
      <c r="E97" s="45"/>
      <c r="F97" s="61"/>
      <c r="G97" s="61"/>
      <c r="H97" s="61"/>
      <c r="I97" s="45"/>
      <c r="J97" s="40"/>
      <c r="K97" s="45"/>
      <c r="L97" s="45"/>
      <c r="M97" s="45"/>
      <c r="N97" s="45"/>
      <c r="O97" s="45"/>
      <c r="P97" s="45"/>
      <c r="Q97" s="45"/>
    </row>
    <row r="98" spans="1:17" ht="12.75" customHeight="1">
      <c r="A98" s="40"/>
      <c r="B98" s="45"/>
      <c r="C98" s="45"/>
      <c r="D98" s="45"/>
      <c r="E98" s="45"/>
      <c r="F98" s="61"/>
      <c r="G98" s="61"/>
      <c r="H98" s="61"/>
      <c r="I98" s="45"/>
      <c r="J98" s="40"/>
      <c r="K98" s="45"/>
      <c r="L98" s="45"/>
      <c r="M98" s="45"/>
      <c r="N98" s="45"/>
      <c r="O98" s="45"/>
      <c r="P98" s="45"/>
      <c r="Q98" s="45"/>
    </row>
    <row r="99" spans="1:17" ht="12.75" customHeight="1">
      <c r="A99" s="40"/>
      <c r="B99" s="45"/>
      <c r="C99" s="45"/>
      <c r="D99" s="45"/>
      <c r="E99" s="45"/>
      <c r="F99" s="61"/>
      <c r="G99" s="61"/>
      <c r="H99" s="61"/>
      <c r="I99" s="45"/>
      <c r="J99" s="40"/>
      <c r="K99" s="45"/>
      <c r="L99" s="45"/>
      <c r="M99" s="45"/>
      <c r="N99" s="45"/>
      <c r="O99" s="45"/>
      <c r="P99" s="45"/>
      <c r="Q99" s="45"/>
    </row>
    <row r="100" spans="1:17" ht="12.75" customHeight="1">
      <c r="A100" s="40"/>
      <c r="B100" s="45"/>
      <c r="C100" s="45"/>
      <c r="D100" s="45"/>
      <c r="E100" s="45"/>
      <c r="F100" s="61"/>
      <c r="G100" s="61"/>
      <c r="H100" s="61"/>
      <c r="I100" s="45"/>
      <c r="J100" s="40"/>
      <c r="K100" s="45"/>
      <c r="L100" s="45"/>
      <c r="M100" s="45"/>
      <c r="N100" s="45"/>
      <c r="O100" s="45"/>
      <c r="P100" s="45"/>
      <c r="Q100" s="45"/>
    </row>
    <row r="101" spans="1:17" ht="12.75" customHeight="1">
      <c r="A101" s="40"/>
      <c r="B101" s="45"/>
      <c r="C101" s="45"/>
      <c r="D101" s="45"/>
      <c r="E101" s="45"/>
      <c r="F101" s="61"/>
      <c r="G101" s="61"/>
      <c r="H101" s="61"/>
      <c r="I101" s="45"/>
      <c r="J101" s="40"/>
      <c r="K101" s="45"/>
      <c r="L101" s="45"/>
      <c r="M101" s="45"/>
      <c r="N101" s="45"/>
      <c r="O101" s="45"/>
      <c r="P101" s="45"/>
      <c r="Q101" s="45"/>
    </row>
    <row r="102" spans="1:17" ht="12.75" customHeight="1">
      <c r="A102" s="40"/>
      <c r="B102" s="45"/>
      <c r="C102" s="45"/>
      <c r="D102" s="45"/>
      <c r="E102" s="45"/>
      <c r="F102" s="61"/>
      <c r="G102" s="61"/>
      <c r="H102" s="61"/>
      <c r="I102" s="45"/>
      <c r="J102" s="40"/>
      <c r="K102" s="45"/>
      <c r="L102" s="45"/>
      <c r="M102" s="45"/>
      <c r="N102" s="45"/>
      <c r="O102" s="45"/>
      <c r="P102" s="45"/>
      <c r="Q102" s="45"/>
    </row>
    <row r="103" spans="1:17" ht="12.75" customHeight="1">
      <c r="A103" s="40"/>
      <c r="B103" s="45"/>
      <c r="C103" s="45"/>
      <c r="D103" s="45"/>
      <c r="E103" s="45"/>
      <c r="F103" s="61"/>
      <c r="G103" s="61"/>
      <c r="H103" s="61"/>
      <c r="I103" s="45"/>
      <c r="J103" s="40"/>
      <c r="K103" s="45"/>
      <c r="L103" s="45"/>
      <c r="M103" s="45"/>
      <c r="N103" s="45"/>
      <c r="O103" s="45"/>
      <c r="P103" s="45"/>
      <c r="Q103" s="45"/>
    </row>
    <row r="104" spans="1:17" ht="12.75" customHeight="1">
      <c r="A104" s="40"/>
      <c r="B104" s="45"/>
      <c r="C104" s="45"/>
      <c r="D104" s="45"/>
      <c r="E104" s="45"/>
      <c r="F104" s="61"/>
      <c r="G104" s="61"/>
      <c r="H104" s="61"/>
      <c r="I104" s="45"/>
      <c r="J104" s="40"/>
      <c r="K104" s="45"/>
      <c r="L104" s="45"/>
      <c r="M104" s="45"/>
      <c r="N104" s="45"/>
      <c r="O104" s="45"/>
      <c r="P104" s="45"/>
      <c r="Q104" s="45"/>
    </row>
    <row r="105" spans="1:17" ht="12.75" customHeight="1">
      <c r="A105" s="40"/>
      <c r="B105" s="45"/>
      <c r="C105" s="45"/>
      <c r="D105" s="45"/>
      <c r="E105" s="45"/>
      <c r="F105" s="61"/>
      <c r="G105" s="61"/>
      <c r="H105" s="61"/>
      <c r="I105" s="45"/>
      <c r="J105" s="40"/>
      <c r="K105" s="45"/>
      <c r="L105" s="45"/>
      <c r="M105" s="45"/>
      <c r="N105" s="45"/>
      <c r="O105" s="45"/>
      <c r="P105" s="45"/>
      <c r="Q105" s="45"/>
    </row>
    <row r="106" spans="1:17" ht="12.75" customHeight="1">
      <c r="A106" s="40"/>
      <c r="B106" s="45"/>
      <c r="C106" s="45"/>
      <c r="D106" s="45"/>
      <c r="E106" s="45"/>
      <c r="F106" s="61"/>
      <c r="G106" s="61"/>
      <c r="H106" s="61"/>
      <c r="I106" s="45"/>
      <c r="J106" s="40"/>
      <c r="K106" s="45"/>
      <c r="L106" s="45"/>
      <c r="M106" s="45"/>
      <c r="N106" s="45"/>
      <c r="O106" s="45"/>
      <c r="P106" s="45"/>
      <c r="Q106" s="45"/>
    </row>
    <row r="107" spans="1:17" ht="12.75" customHeight="1">
      <c r="A107" s="40"/>
      <c r="B107" s="45"/>
      <c r="C107" s="45"/>
      <c r="D107" s="45"/>
      <c r="E107" s="45"/>
      <c r="F107" s="61"/>
      <c r="G107" s="61"/>
      <c r="H107" s="61"/>
      <c r="I107" s="45"/>
      <c r="J107" s="40"/>
      <c r="K107" s="45"/>
      <c r="L107" s="45"/>
      <c r="M107" s="45"/>
      <c r="N107" s="45"/>
      <c r="O107" s="45"/>
      <c r="P107" s="45"/>
      <c r="Q107" s="45"/>
    </row>
    <row r="108" spans="1:17" ht="12.75" customHeight="1">
      <c r="A108" s="40"/>
      <c r="B108" s="45"/>
      <c r="C108" s="45"/>
      <c r="D108" s="45"/>
      <c r="E108" s="45"/>
      <c r="F108" s="61"/>
      <c r="G108" s="61"/>
      <c r="H108" s="61"/>
      <c r="I108" s="45"/>
      <c r="J108" s="40"/>
      <c r="K108" s="45"/>
      <c r="L108" s="45"/>
      <c r="M108" s="45"/>
      <c r="N108" s="45"/>
      <c r="O108" s="45"/>
      <c r="P108" s="45"/>
      <c r="Q108" s="45"/>
    </row>
    <row r="109" spans="1:17" ht="12.75" customHeight="1">
      <c r="A109" s="40"/>
      <c r="B109" s="45"/>
      <c r="C109" s="45"/>
      <c r="D109" s="45"/>
      <c r="E109" s="45"/>
      <c r="F109" s="61"/>
      <c r="G109" s="61"/>
      <c r="H109" s="61"/>
      <c r="I109" s="45"/>
      <c r="J109" s="40"/>
      <c r="K109" s="45"/>
      <c r="L109" s="45"/>
      <c r="M109" s="45"/>
      <c r="N109" s="45"/>
      <c r="O109" s="45"/>
      <c r="P109" s="45"/>
      <c r="Q109" s="45"/>
    </row>
    <row r="110" spans="1:17" ht="12.75" customHeight="1">
      <c r="A110" s="40"/>
      <c r="B110" s="45"/>
      <c r="C110" s="45"/>
      <c r="D110" s="45"/>
      <c r="E110" s="45"/>
      <c r="F110" s="61"/>
      <c r="G110" s="61"/>
      <c r="H110" s="61"/>
      <c r="I110" s="45"/>
      <c r="J110" s="40"/>
      <c r="K110" s="45"/>
      <c r="L110" s="45"/>
      <c r="M110" s="45"/>
      <c r="N110" s="45"/>
      <c r="O110" s="45"/>
      <c r="P110" s="45"/>
      <c r="Q110" s="45"/>
    </row>
    <row r="111" spans="1:17" ht="12.75" customHeight="1">
      <c r="A111" s="40"/>
      <c r="B111" s="45"/>
      <c r="C111" s="45"/>
      <c r="D111" s="45"/>
      <c r="E111" s="45"/>
      <c r="F111" s="61"/>
      <c r="G111" s="61"/>
      <c r="H111" s="61"/>
      <c r="I111" s="45"/>
      <c r="J111" s="40"/>
      <c r="K111" s="45"/>
      <c r="L111" s="45"/>
      <c r="M111" s="45"/>
      <c r="N111" s="45"/>
      <c r="O111" s="45"/>
      <c r="P111" s="45"/>
      <c r="Q111" s="45"/>
    </row>
    <row r="112" spans="1:17" ht="12.75" customHeight="1">
      <c r="A112" s="40"/>
      <c r="B112" s="45"/>
      <c r="C112" s="45"/>
      <c r="D112" s="45"/>
      <c r="E112" s="45"/>
      <c r="F112" s="61"/>
      <c r="G112" s="61"/>
      <c r="H112" s="61"/>
      <c r="I112" s="45"/>
      <c r="J112" s="40"/>
      <c r="K112" s="45"/>
      <c r="L112" s="45"/>
      <c r="M112" s="45"/>
      <c r="N112" s="45"/>
      <c r="O112" s="45"/>
      <c r="P112" s="45"/>
      <c r="Q112" s="45"/>
    </row>
    <row r="113" spans="1:17" ht="12.75" customHeight="1">
      <c r="A113" s="40"/>
      <c r="B113" s="45"/>
      <c r="C113" s="45"/>
      <c r="D113" s="45"/>
      <c r="E113" s="45"/>
      <c r="F113" s="61"/>
      <c r="G113" s="61"/>
      <c r="H113" s="61"/>
      <c r="I113" s="45"/>
      <c r="J113" s="40"/>
      <c r="K113" s="45"/>
      <c r="L113" s="45"/>
      <c r="M113" s="45"/>
      <c r="N113" s="45"/>
      <c r="O113" s="45"/>
      <c r="P113" s="45"/>
      <c r="Q113" s="45"/>
    </row>
    <row r="114" spans="1:17" ht="12.75" customHeight="1">
      <c r="A114" s="40"/>
      <c r="B114" s="45"/>
      <c r="C114" s="45"/>
      <c r="D114" s="45"/>
      <c r="E114" s="45"/>
      <c r="F114" s="61"/>
      <c r="G114" s="61"/>
      <c r="H114" s="61"/>
      <c r="I114" s="45"/>
      <c r="J114" s="40"/>
      <c r="K114" s="45"/>
      <c r="L114" s="45"/>
      <c r="M114" s="45"/>
      <c r="N114" s="45"/>
      <c r="O114" s="45"/>
      <c r="P114" s="45"/>
      <c r="Q114" s="45"/>
    </row>
    <row r="115" spans="1:17" ht="12.75" customHeight="1">
      <c r="A115" s="40"/>
      <c r="B115" s="45"/>
      <c r="C115" s="45"/>
      <c r="D115" s="45"/>
      <c r="E115" s="45"/>
      <c r="F115" s="61"/>
      <c r="G115" s="61"/>
      <c r="H115" s="61"/>
      <c r="I115" s="45"/>
      <c r="J115" s="40"/>
      <c r="K115" s="45"/>
      <c r="L115" s="45"/>
      <c r="M115" s="45"/>
      <c r="N115" s="45"/>
      <c r="O115" s="45"/>
      <c r="P115" s="45"/>
      <c r="Q115" s="45"/>
    </row>
    <row r="116" spans="1:17" ht="12.75" customHeight="1">
      <c r="A116" s="40"/>
      <c r="B116" s="45"/>
      <c r="C116" s="45"/>
      <c r="D116" s="45"/>
      <c r="E116" s="45"/>
      <c r="F116" s="61"/>
      <c r="G116" s="61"/>
      <c r="H116" s="61"/>
      <c r="I116" s="45"/>
      <c r="J116" s="40"/>
      <c r="K116" s="45"/>
      <c r="L116" s="45"/>
      <c r="M116" s="45"/>
      <c r="N116" s="45"/>
      <c r="O116" s="45"/>
      <c r="P116" s="45"/>
      <c r="Q116" s="45"/>
    </row>
    <row r="117" spans="1:17" ht="12.75" customHeight="1">
      <c r="A117" s="40"/>
      <c r="B117" s="45"/>
      <c r="C117" s="45"/>
      <c r="D117" s="45"/>
      <c r="E117" s="45"/>
      <c r="F117" s="61"/>
      <c r="G117" s="61"/>
      <c r="H117" s="61"/>
      <c r="I117" s="45"/>
      <c r="J117" s="40"/>
      <c r="K117" s="45"/>
      <c r="L117" s="45"/>
      <c r="M117" s="45"/>
      <c r="N117" s="45"/>
      <c r="O117" s="45"/>
      <c r="P117" s="45"/>
      <c r="Q117" s="45"/>
    </row>
    <row r="118" spans="1:17" ht="12.75" customHeight="1">
      <c r="A118" s="40"/>
      <c r="B118" s="45"/>
      <c r="C118" s="45"/>
      <c r="D118" s="45"/>
      <c r="E118" s="45"/>
      <c r="F118" s="61"/>
      <c r="G118" s="61"/>
      <c r="H118" s="61"/>
      <c r="I118" s="45"/>
      <c r="J118" s="40"/>
      <c r="K118" s="45"/>
      <c r="L118" s="45"/>
      <c r="M118" s="45"/>
      <c r="N118" s="45"/>
      <c r="O118" s="45"/>
      <c r="P118" s="45"/>
      <c r="Q118" s="45"/>
    </row>
    <row r="119" spans="1:17" ht="12.75" customHeight="1">
      <c r="A119" s="40"/>
      <c r="B119" s="45"/>
      <c r="C119" s="45"/>
      <c r="D119" s="45"/>
      <c r="E119" s="45"/>
      <c r="F119" s="61"/>
      <c r="G119" s="61"/>
      <c r="H119" s="61"/>
      <c r="I119" s="45"/>
      <c r="J119" s="40"/>
      <c r="K119" s="45"/>
      <c r="L119" s="45"/>
      <c r="M119" s="45"/>
      <c r="N119" s="45"/>
      <c r="O119" s="45"/>
      <c r="P119" s="45"/>
      <c r="Q119" s="45"/>
    </row>
    <row r="120" spans="1:17" ht="12.75" customHeight="1">
      <c r="A120" s="40"/>
      <c r="B120" s="45"/>
      <c r="C120" s="45"/>
      <c r="D120" s="45"/>
      <c r="E120" s="45"/>
      <c r="F120" s="61"/>
      <c r="G120" s="61"/>
      <c r="H120" s="61"/>
      <c r="I120" s="45"/>
      <c r="J120" s="40"/>
      <c r="K120" s="45"/>
      <c r="L120" s="45"/>
      <c r="M120" s="45"/>
      <c r="N120" s="45"/>
      <c r="O120" s="45"/>
      <c r="P120" s="45"/>
      <c r="Q120" s="45"/>
    </row>
    <row r="121" spans="1:17" ht="12.75" customHeight="1">
      <c r="A121" s="40"/>
      <c r="B121" s="45"/>
      <c r="C121" s="45"/>
      <c r="D121" s="45"/>
      <c r="E121" s="45"/>
      <c r="F121" s="61"/>
      <c r="G121" s="61"/>
      <c r="H121" s="61"/>
      <c r="I121" s="45"/>
      <c r="J121" s="40"/>
      <c r="K121" s="45"/>
      <c r="L121" s="45"/>
      <c r="M121" s="45"/>
      <c r="N121" s="45"/>
      <c r="O121" s="45"/>
      <c r="P121" s="45"/>
      <c r="Q121" s="45"/>
    </row>
    <row r="122" spans="1:17" ht="12.75" customHeight="1">
      <c r="A122" s="40"/>
      <c r="B122" s="45"/>
      <c r="C122" s="45"/>
      <c r="D122" s="45"/>
      <c r="E122" s="45"/>
      <c r="F122" s="61"/>
      <c r="G122" s="61"/>
      <c r="H122" s="61"/>
      <c r="I122" s="45"/>
      <c r="J122" s="40"/>
      <c r="K122" s="45"/>
      <c r="L122" s="45"/>
      <c r="M122" s="45"/>
      <c r="N122" s="45"/>
      <c r="O122" s="45"/>
      <c r="P122" s="45"/>
      <c r="Q122" s="45"/>
    </row>
    <row r="123" spans="1:17" ht="12.75" customHeight="1">
      <c r="A123" s="40"/>
      <c r="B123" s="45"/>
      <c r="C123" s="45"/>
      <c r="D123" s="45"/>
      <c r="E123" s="45"/>
      <c r="F123" s="61"/>
      <c r="G123" s="61"/>
      <c r="H123" s="61"/>
      <c r="I123" s="45"/>
      <c r="J123" s="40"/>
      <c r="K123" s="45"/>
      <c r="L123" s="45"/>
      <c r="M123" s="45"/>
      <c r="N123" s="45"/>
      <c r="O123" s="45"/>
      <c r="P123" s="45"/>
      <c r="Q123" s="45"/>
    </row>
    <row r="124" spans="1:17" ht="12.75" customHeight="1">
      <c r="A124" s="40"/>
      <c r="B124" s="45"/>
      <c r="C124" s="45"/>
      <c r="D124" s="45"/>
      <c r="E124" s="45"/>
      <c r="F124" s="61"/>
      <c r="G124" s="61"/>
      <c r="H124" s="61"/>
      <c r="I124" s="45"/>
      <c r="J124" s="40"/>
      <c r="K124" s="45"/>
      <c r="L124" s="45"/>
      <c r="M124" s="45"/>
      <c r="N124" s="45"/>
      <c r="O124" s="45"/>
      <c r="P124" s="45"/>
      <c r="Q124" s="45"/>
    </row>
    <row r="125" spans="1:17" ht="12.75" customHeight="1">
      <c r="A125" s="40"/>
      <c r="B125" s="45"/>
      <c r="C125" s="45"/>
      <c r="D125" s="45"/>
      <c r="E125" s="45"/>
      <c r="F125" s="61"/>
      <c r="G125" s="61"/>
      <c r="H125" s="61"/>
      <c r="I125" s="45"/>
      <c r="J125" s="40"/>
      <c r="K125" s="45"/>
      <c r="L125" s="45"/>
      <c r="M125" s="45"/>
      <c r="N125" s="45"/>
      <c r="O125" s="45"/>
      <c r="P125" s="45"/>
      <c r="Q125" s="45"/>
    </row>
    <row r="126" spans="1:17" ht="12.75" customHeight="1">
      <c r="A126" s="40"/>
      <c r="B126" s="45"/>
      <c r="C126" s="45"/>
      <c r="D126" s="45"/>
      <c r="E126" s="45"/>
      <c r="F126" s="61"/>
      <c r="G126" s="61"/>
      <c r="H126" s="61"/>
      <c r="I126" s="45"/>
      <c r="J126" s="40"/>
      <c r="K126" s="45"/>
      <c r="L126" s="45"/>
      <c r="M126" s="45"/>
      <c r="N126" s="45"/>
      <c r="O126" s="45"/>
      <c r="P126" s="45"/>
      <c r="Q126" s="45"/>
    </row>
    <row r="127" spans="1:17" ht="12.75" customHeight="1">
      <c r="A127" s="40"/>
      <c r="B127" s="45"/>
      <c r="C127" s="45"/>
      <c r="D127" s="45"/>
      <c r="E127" s="45"/>
      <c r="F127" s="61"/>
      <c r="G127" s="61"/>
      <c r="H127" s="61"/>
      <c r="I127" s="45"/>
      <c r="J127" s="40"/>
      <c r="K127" s="45"/>
      <c r="L127" s="45"/>
      <c r="M127" s="45"/>
      <c r="N127" s="45"/>
      <c r="O127" s="45"/>
      <c r="P127" s="45"/>
      <c r="Q127" s="45"/>
    </row>
    <row r="128" spans="1:17" ht="12.75" customHeight="1">
      <c r="A128" s="40"/>
      <c r="B128" s="45"/>
      <c r="C128" s="45"/>
      <c r="D128" s="45"/>
      <c r="E128" s="45"/>
      <c r="F128" s="61"/>
      <c r="G128" s="61"/>
      <c r="H128" s="61"/>
      <c r="I128" s="45"/>
      <c r="J128" s="40"/>
      <c r="K128" s="45"/>
      <c r="L128" s="45"/>
      <c r="M128" s="45"/>
      <c r="N128" s="45"/>
      <c r="O128" s="45"/>
      <c r="P128" s="45"/>
      <c r="Q128" s="45"/>
    </row>
    <row r="129" spans="1:17" ht="12.75" customHeight="1">
      <c r="A129" s="40"/>
      <c r="B129" s="45"/>
      <c r="C129" s="45"/>
      <c r="D129" s="45"/>
      <c r="E129" s="45"/>
      <c r="F129" s="61"/>
      <c r="G129" s="61"/>
      <c r="H129" s="61"/>
      <c r="I129" s="45"/>
      <c r="J129" s="40"/>
      <c r="K129" s="45"/>
      <c r="L129" s="45"/>
      <c r="M129" s="45"/>
      <c r="N129" s="45"/>
      <c r="O129" s="45"/>
      <c r="P129" s="45"/>
      <c r="Q129" s="45"/>
    </row>
    <row r="130" spans="1:17" ht="12.75" customHeight="1">
      <c r="A130" s="40"/>
      <c r="B130" s="45"/>
      <c r="C130" s="45"/>
      <c r="D130" s="45"/>
      <c r="E130" s="45"/>
      <c r="F130" s="61"/>
      <c r="G130" s="61"/>
      <c r="H130" s="61"/>
      <c r="I130" s="45"/>
      <c r="J130" s="40"/>
      <c r="K130" s="45"/>
      <c r="L130" s="45"/>
      <c r="M130" s="45"/>
      <c r="N130" s="45"/>
      <c r="O130" s="45"/>
      <c r="P130" s="45"/>
      <c r="Q130" s="45"/>
    </row>
    <row r="131" spans="1:17" ht="12.75" customHeight="1">
      <c r="A131" s="40"/>
      <c r="B131" s="45"/>
      <c r="C131" s="45"/>
      <c r="D131" s="45"/>
      <c r="E131" s="45"/>
      <c r="F131" s="61"/>
      <c r="G131" s="61"/>
      <c r="H131" s="61"/>
      <c r="I131" s="45"/>
      <c r="J131" s="40"/>
      <c r="K131" s="45"/>
      <c r="L131" s="45"/>
      <c r="M131" s="45"/>
      <c r="N131" s="45"/>
      <c r="O131" s="45"/>
      <c r="P131" s="45"/>
      <c r="Q131" s="45"/>
    </row>
    <row r="132" spans="1:17" ht="12.75" customHeight="1">
      <c r="A132" s="40"/>
      <c r="B132" s="45"/>
      <c r="C132" s="45"/>
      <c r="D132" s="45"/>
      <c r="E132" s="45"/>
      <c r="F132" s="61"/>
      <c r="G132" s="61"/>
      <c r="H132" s="61"/>
      <c r="I132" s="45"/>
      <c r="J132" s="40"/>
      <c r="K132" s="45"/>
      <c r="L132" s="45"/>
      <c r="M132" s="45"/>
      <c r="N132" s="45"/>
      <c r="O132" s="45"/>
      <c r="P132" s="45"/>
      <c r="Q132" s="45"/>
    </row>
    <row r="133" spans="1:17" ht="12.75" customHeight="1">
      <c r="A133" s="40"/>
      <c r="B133" s="45"/>
      <c r="C133" s="45"/>
      <c r="D133" s="45"/>
      <c r="E133" s="45"/>
      <c r="F133" s="61"/>
      <c r="G133" s="61"/>
      <c r="H133" s="61"/>
      <c r="I133" s="45"/>
      <c r="J133" s="40"/>
      <c r="K133" s="45"/>
      <c r="L133" s="45"/>
      <c r="M133" s="45"/>
      <c r="N133" s="45"/>
      <c r="O133" s="45"/>
      <c r="P133" s="45"/>
      <c r="Q133" s="45"/>
    </row>
    <row r="134" spans="1:17" ht="12.75" customHeight="1">
      <c r="A134" s="40"/>
      <c r="B134" s="45"/>
      <c r="C134" s="45"/>
      <c r="D134" s="45"/>
      <c r="E134" s="45"/>
      <c r="F134" s="61"/>
      <c r="G134" s="61"/>
      <c r="H134" s="61"/>
      <c r="I134" s="45"/>
      <c r="J134" s="40"/>
      <c r="K134" s="45"/>
      <c r="L134" s="45"/>
      <c r="M134" s="45"/>
      <c r="N134" s="45"/>
      <c r="O134" s="45"/>
      <c r="P134" s="45"/>
      <c r="Q134" s="45"/>
    </row>
    <row r="135" spans="1:17" ht="12.75" customHeight="1">
      <c r="A135" s="40"/>
      <c r="B135" s="45"/>
      <c r="C135" s="45"/>
      <c r="D135" s="45"/>
      <c r="E135" s="45"/>
      <c r="F135" s="61"/>
      <c r="G135" s="61"/>
      <c r="H135" s="61"/>
      <c r="I135" s="45"/>
      <c r="J135" s="40"/>
      <c r="K135" s="45"/>
      <c r="L135" s="45"/>
      <c r="M135" s="45"/>
      <c r="N135" s="45"/>
      <c r="O135" s="45"/>
      <c r="P135" s="45"/>
      <c r="Q135" s="45"/>
    </row>
    <row r="136" spans="1:17" ht="12.75" customHeight="1">
      <c r="A136" s="40"/>
      <c r="B136" s="45"/>
      <c r="C136" s="45"/>
      <c r="D136" s="45"/>
      <c r="E136" s="45"/>
      <c r="F136" s="61"/>
      <c r="G136" s="61"/>
      <c r="H136" s="61"/>
      <c r="I136" s="45"/>
      <c r="J136" s="40"/>
      <c r="K136" s="45"/>
      <c r="L136" s="45"/>
      <c r="M136" s="45"/>
      <c r="N136" s="45"/>
      <c r="O136" s="45"/>
      <c r="P136" s="45"/>
      <c r="Q136" s="45"/>
    </row>
    <row r="137" spans="1:17" ht="12.75" customHeight="1">
      <c r="A137" s="40"/>
      <c r="B137" s="45"/>
      <c r="C137" s="45"/>
      <c r="D137" s="45"/>
      <c r="E137" s="45"/>
      <c r="F137" s="61"/>
      <c r="G137" s="61"/>
      <c r="H137" s="61"/>
      <c r="I137" s="45"/>
      <c r="J137" s="40"/>
      <c r="K137" s="45"/>
      <c r="L137" s="45"/>
      <c r="M137" s="45"/>
      <c r="N137" s="45"/>
      <c r="O137" s="45"/>
      <c r="P137" s="45"/>
      <c r="Q137" s="45"/>
    </row>
    <row r="138" spans="1:17" ht="12.75" customHeight="1">
      <c r="A138" s="40"/>
      <c r="B138" s="45"/>
      <c r="C138" s="45"/>
      <c r="D138" s="45"/>
      <c r="E138" s="45"/>
      <c r="F138" s="61"/>
      <c r="G138" s="61"/>
      <c r="H138" s="61"/>
      <c r="I138" s="45"/>
      <c r="J138" s="40"/>
      <c r="K138" s="45"/>
      <c r="L138" s="45"/>
      <c r="M138" s="45"/>
      <c r="N138" s="45"/>
      <c r="O138" s="45"/>
      <c r="P138" s="45"/>
      <c r="Q138" s="45"/>
    </row>
    <row r="139" spans="1:17" ht="12.75" customHeight="1">
      <c r="A139" s="40"/>
      <c r="B139" s="45"/>
      <c r="C139" s="45"/>
      <c r="D139" s="45"/>
      <c r="E139" s="45"/>
      <c r="F139" s="61"/>
      <c r="G139" s="61"/>
      <c r="H139" s="61"/>
      <c r="I139" s="45"/>
      <c r="J139" s="40"/>
      <c r="K139" s="45"/>
      <c r="L139" s="45"/>
      <c r="M139" s="45"/>
      <c r="N139" s="45"/>
      <c r="O139" s="45"/>
      <c r="P139" s="45"/>
      <c r="Q139" s="45"/>
    </row>
    <row r="140" spans="1:17" ht="12.75" customHeight="1">
      <c r="A140" s="40"/>
      <c r="B140" s="45"/>
      <c r="C140" s="45"/>
      <c r="D140" s="45"/>
      <c r="E140" s="45"/>
      <c r="F140" s="61"/>
      <c r="G140" s="61"/>
      <c r="H140" s="61"/>
      <c r="I140" s="45"/>
      <c r="J140" s="40"/>
      <c r="K140" s="45"/>
      <c r="L140" s="45"/>
      <c r="M140" s="45"/>
      <c r="N140" s="45"/>
      <c r="O140" s="45"/>
      <c r="P140" s="45"/>
      <c r="Q140" s="45"/>
    </row>
    <row r="141" spans="1:17" ht="12.75" customHeight="1">
      <c r="A141" s="40"/>
      <c r="B141" s="45"/>
      <c r="C141" s="45"/>
      <c r="D141" s="45"/>
      <c r="E141" s="45"/>
      <c r="F141" s="61"/>
      <c r="G141" s="61"/>
      <c r="H141" s="61"/>
      <c r="I141" s="45"/>
      <c r="J141" s="40"/>
      <c r="K141" s="45"/>
      <c r="L141" s="45"/>
      <c r="M141" s="45"/>
      <c r="N141" s="45"/>
      <c r="O141" s="45"/>
      <c r="P141" s="45"/>
      <c r="Q141" s="45"/>
    </row>
    <row r="142" spans="1:17" ht="12.75" customHeight="1">
      <c r="A142" s="40"/>
      <c r="B142" s="45"/>
      <c r="C142" s="45"/>
      <c r="D142" s="45"/>
      <c r="E142" s="45"/>
      <c r="F142" s="61"/>
      <c r="G142" s="61"/>
      <c r="H142" s="61"/>
      <c r="I142" s="45"/>
      <c r="J142" s="40"/>
      <c r="K142" s="45"/>
      <c r="L142" s="45"/>
      <c r="M142" s="45"/>
      <c r="N142" s="45"/>
      <c r="O142" s="45"/>
      <c r="P142" s="45"/>
      <c r="Q142" s="45"/>
    </row>
    <row r="143" spans="1:17" ht="12.75" customHeight="1">
      <c r="A143" s="40"/>
      <c r="B143" s="45"/>
      <c r="C143" s="45"/>
      <c r="D143" s="45"/>
      <c r="E143" s="45"/>
      <c r="F143" s="61"/>
      <c r="G143" s="61"/>
      <c r="H143" s="61"/>
      <c r="I143" s="45"/>
      <c r="J143" s="40"/>
      <c r="K143" s="45"/>
      <c r="L143" s="45"/>
      <c r="M143" s="45"/>
      <c r="N143" s="45"/>
      <c r="O143" s="45"/>
      <c r="P143" s="45"/>
      <c r="Q143" s="45"/>
    </row>
    <row r="144" spans="1:17" ht="12.75" customHeight="1">
      <c r="A144" s="40"/>
      <c r="B144" s="45"/>
      <c r="C144" s="45"/>
      <c r="D144" s="45"/>
      <c r="E144" s="45"/>
      <c r="F144" s="61"/>
      <c r="G144" s="61"/>
      <c r="H144" s="61"/>
      <c r="I144" s="45"/>
      <c r="J144" s="40"/>
      <c r="K144" s="45"/>
      <c r="L144" s="45"/>
      <c r="M144" s="45"/>
      <c r="N144" s="45"/>
      <c r="O144" s="45"/>
      <c r="P144" s="45"/>
      <c r="Q144" s="45"/>
    </row>
    <row r="145" spans="1:17" ht="12.75" customHeight="1">
      <c r="A145" s="40"/>
      <c r="B145" s="45"/>
      <c r="C145" s="45"/>
      <c r="D145" s="45"/>
      <c r="E145" s="45"/>
      <c r="F145" s="61"/>
      <c r="G145" s="61"/>
      <c r="H145" s="61"/>
      <c r="I145" s="45"/>
      <c r="J145" s="40"/>
      <c r="K145" s="45"/>
      <c r="L145" s="45"/>
      <c r="M145" s="45"/>
      <c r="N145" s="45"/>
      <c r="O145" s="45"/>
      <c r="P145" s="45"/>
      <c r="Q145" s="45"/>
    </row>
    <row r="146" spans="1:17" ht="12.75" customHeight="1">
      <c r="A146" s="40"/>
      <c r="B146" s="45"/>
      <c r="C146" s="45"/>
      <c r="D146" s="45"/>
      <c r="E146" s="45"/>
      <c r="F146" s="61"/>
      <c r="G146" s="61"/>
      <c r="H146" s="61"/>
      <c r="I146" s="45"/>
      <c r="J146" s="40"/>
      <c r="K146" s="45"/>
      <c r="L146" s="45"/>
      <c r="M146" s="45"/>
      <c r="N146" s="45"/>
      <c r="O146" s="45"/>
      <c r="P146" s="45"/>
      <c r="Q146" s="45"/>
    </row>
    <row r="147" spans="1:17" ht="12.75" customHeight="1">
      <c r="A147" s="40"/>
      <c r="B147" s="45"/>
      <c r="C147" s="45"/>
      <c r="D147" s="45"/>
      <c r="E147" s="45"/>
      <c r="F147" s="61"/>
      <c r="G147" s="61"/>
      <c r="H147" s="61"/>
      <c r="I147" s="45"/>
      <c r="J147" s="40"/>
      <c r="K147" s="45"/>
      <c r="L147" s="45"/>
      <c r="M147" s="45"/>
      <c r="N147" s="45"/>
      <c r="O147" s="45"/>
      <c r="P147" s="45"/>
      <c r="Q147" s="45"/>
    </row>
    <row r="148" spans="1:17" ht="12.75" customHeight="1">
      <c r="A148" s="40"/>
      <c r="B148" s="45"/>
      <c r="C148" s="45"/>
      <c r="D148" s="45"/>
      <c r="E148" s="45"/>
      <c r="F148" s="61"/>
      <c r="G148" s="61"/>
      <c r="H148" s="61"/>
      <c r="I148" s="45"/>
      <c r="J148" s="40"/>
      <c r="K148" s="45"/>
      <c r="L148" s="45"/>
      <c r="M148" s="45"/>
      <c r="N148" s="45"/>
      <c r="O148" s="45"/>
      <c r="P148" s="45"/>
      <c r="Q148" s="45"/>
    </row>
    <row r="149" spans="1:17" ht="12.75" customHeight="1">
      <c r="A149" s="40"/>
      <c r="B149" s="45"/>
      <c r="C149" s="45"/>
      <c r="D149" s="45"/>
      <c r="E149" s="45"/>
      <c r="F149" s="61"/>
      <c r="G149" s="61"/>
      <c r="H149" s="61"/>
      <c r="I149" s="45"/>
      <c r="J149" s="40"/>
      <c r="K149" s="45"/>
      <c r="L149" s="45"/>
      <c r="M149" s="45"/>
      <c r="N149" s="45"/>
      <c r="O149" s="45"/>
      <c r="P149" s="45"/>
      <c r="Q149" s="45"/>
    </row>
    <row r="150" spans="1:17" ht="12.75" customHeight="1">
      <c r="A150" s="40"/>
      <c r="B150" s="45"/>
      <c r="C150" s="45"/>
      <c r="D150" s="45"/>
      <c r="E150" s="45"/>
      <c r="F150" s="61"/>
      <c r="G150" s="61"/>
      <c r="H150" s="61"/>
      <c r="I150" s="45"/>
      <c r="J150" s="40"/>
      <c r="K150" s="45"/>
      <c r="L150" s="45"/>
      <c r="M150" s="45"/>
      <c r="N150" s="45"/>
      <c r="O150" s="45"/>
      <c r="P150" s="45"/>
      <c r="Q150" s="45"/>
    </row>
    <row r="151" spans="1:17" ht="12.75" customHeight="1">
      <c r="A151" s="40"/>
      <c r="B151" s="45"/>
      <c r="C151" s="45"/>
      <c r="D151" s="45"/>
      <c r="E151" s="45"/>
      <c r="F151" s="61"/>
      <c r="G151" s="61"/>
      <c r="H151" s="61"/>
      <c r="I151" s="45"/>
      <c r="J151" s="40"/>
      <c r="K151" s="45"/>
      <c r="L151" s="45"/>
      <c r="M151" s="45"/>
      <c r="N151" s="45"/>
      <c r="O151" s="45"/>
      <c r="P151" s="45"/>
      <c r="Q151" s="45"/>
    </row>
    <row r="152" spans="1:17" ht="12.75" customHeight="1">
      <c r="A152" s="40"/>
      <c r="B152" s="45"/>
      <c r="C152" s="45"/>
      <c r="D152" s="45"/>
      <c r="E152" s="45"/>
      <c r="F152" s="61"/>
      <c r="G152" s="61"/>
      <c r="H152" s="61"/>
      <c r="I152" s="45"/>
      <c r="J152" s="40"/>
      <c r="K152" s="45"/>
      <c r="L152" s="45"/>
      <c r="M152" s="45"/>
      <c r="N152" s="45"/>
      <c r="O152" s="45"/>
      <c r="P152" s="45"/>
      <c r="Q152" s="45"/>
    </row>
    <row r="153" spans="1:17" ht="12.75" customHeight="1">
      <c r="A153" s="40"/>
      <c r="B153" s="45"/>
      <c r="C153" s="45"/>
      <c r="D153" s="45"/>
      <c r="E153" s="45"/>
      <c r="F153" s="61"/>
      <c r="G153" s="61"/>
      <c r="H153" s="61"/>
      <c r="I153" s="45"/>
      <c r="J153" s="40"/>
      <c r="K153" s="45"/>
      <c r="L153" s="45"/>
      <c r="M153" s="45"/>
      <c r="N153" s="45"/>
      <c r="O153" s="45"/>
      <c r="P153" s="45"/>
      <c r="Q153" s="45"/>
    </row>
    <row r="154" spans="1:17" ht="12.75" customHeight="1">
      <c r="A154" s="40"/>
      <c r="B154" s="45"/>
      <c r="C154" s="45"/>
      <c r="D154" s="45"/>
      <c r="E154" s="45"/>
      <c r="F154" s="61"/>
      <c r="G154" s="61"/>
      <c r="H154" s="61"/>
      <c r="I154" s="45"/>
      <c r="J154" s="40"/>
      <c r="K154" s="45"/>
      <c r="L154" s="45"/>
      <c r="M154" s="45"/>
      <c r="N154" s="45"/>
      <c r="O154" s="45"/>
      <c r="P154" s="45"/>
      <c r="Q154" s="45"/>
    </row>
    <row r="155" spans="1:17" ht="12.75" customHeight="1">
      <c r="A155" s="40"/>
      <c r="B155" s="45"/>
      <c r="C155" s="45"/>
      <c r="D155" s="45"/>
      <c r="E155" s="45"/>
      <c r="F155" s="61"/>
      <c r="G155" s="61"/>
      <c r="H155" s="61"/>
      <c r="I155" s="45"/>
      <c r="J155" s="40"/>
      <c r="K155" s="45"/>
      <c r="L155" s="45"/>
      <c r="M155" s="45"/>
      <c r="N155" s="45"/>
      <c r="O155" s="45"/>
      <c r="P155" s="45"/>
      <c r="Q155" s="45"/>
    </row>
    <row r="156" spans="1:17" ht="12.75" customHeight="1">
      <c r="A156" s="40"/>
      <c r="B156" s="45"/>
      <c r="C156" s="45"/>
      <c r="D156" s="45"/>
      <c r="E156" s="45"/>
      <c r="F156" s="61"/>
      <c r="G156" s="61"/>
      <c r="H156" s="61"/>
      <c r="I156" s="45"/>
      <c r="J156" s="40"/>
      <c r="K156" s="45"/>
      <c r="L156" s="45"/>
      <c r="M156" s="45"/>
      <c r="N156" s="45"/>
      <c r="O156" s="45"/>
      <c r="P156" s="45"/>
      <c r="Q156" s="45"/>
    </row>
    <row r="157" spans="1:17" ht="12.75" customHeight="1">
      <c r="A157" s="40"/>
      <c r="B157" s="45"/>
      <c r="C157" s="45"/>
      <c r="D157" s="45"/>
      <c r="E157" s="45"/>
      <c r="F157" s="61"/>
      <c r="G157" s="61"/>
      <c r="H157" s="61"/>
      <c r="I157" s="45"/>
      <c r="J157" s="40"/>
      <c r="K157" s="45"/>
      <c r="L157" s="45"/>
      <c r="M157" s="45"/>
      <c r="N157" s="45"/>
      <c r="O157" s="45"/>
      <c r="P157" s="45"/>
      <c r="Q157" s="45"/>
    </row>
    <row r="158" spans="1:17" ht="12.75" customHeight="1">
      <c r="A158" s="40"/>
      <c r="B158" s="45"/>
      <c r="C158" s="45"/>
      <c r="D158" s="45"/>
      <c r="E158" s="45"/>
      <c r="F158" s="61"/>
      <c r="G158" s="61"/>
      <c r="H158" s="61"/>
      <c r="I158" s="45"/>
      <c r="J158" s="40"/>
      <c r="K158" s="45"/>
      <c r="L158" s="45"/>
      <c r="M158" s="45"/>
      <c r="N158" s="45"/>
      <c r="O158" s="45"/>
      <c r="P158" s="45"/>
      <c r="Q158" s="45"/>
    </row>
    <row r="159" spans="1:17" ht="12.75" customHeight="1">
      <c r="A159" s="40"/>
      <c r="B159" s="45"/>
      <c r="C159" s="45"/>
      <c r="D159" s="45"/>
      <c r="E159" s="45"/>
      <c r="F159" s="61"/>
      <c r="G159" s="61"/>
      <c r="H159" s="61"/>
      <c r="I159" s="45"/>
      <c r="J159" s="40"/>
      <c r="K159" s="45"/>
      <c r="L159" s="45"/>
      <c r="M159" s="45"/>
      <c r="N159" s="45"/>
      <c r="O159" s="45"/>
      <c r="P159" s="45"/>
      <c r="Q159" s="45"/>
    </row>
    <row r="160" spans="1:17" ht="12.75" customHeight="1">
      <c r="A160" s="40"/>
      <c r="B160" s="45"/>
      <c r="C160" s="45"/>
      <c r="D160" s="45"/>
      <c r="E160" s="45"/>
      <c r="F160" s="61"/>
      <c r="G160" s="61"/>
      <c r="H160" s="61"/>
      <c r="I160" s="45"/>
      <c r="J160" s="40"/>
      <c r="K160" s="45"/>
      <c r="L160" s="45"/>
      <c r="M160" s="45"/>
      <c r="N160" s="45"/>
      <c r="O160" s="45"/>
      <c r="P160" s="45"/>
      <c r="Q160" s="45"/>
    </row>
    <row r="161" spans="1:17" ht="12.75" customHeight="1">
      <c r="A161" s="40"/>
      <c r="B161" s="45"/>
      <c r="C161" s="45"/>
      <c r="D161" s="45"/>
      <c r="E161" s="45"/>
      <c r="F161" s="61"/>
      <c r="G161" s="61"/>
      <c r="H161" s="61"/>
      <c r="I161" s="45"/>
      <c r="J161" s="40"/>
      <c r="K161" s="45"/>
      <c r="L161" s="45"/>
      <c r="M161" s="45"/>
      <c r="N161" s="45"/>
      <c r="O161" s="45"/>
      <c r="P161" s="45"/>
      <c r="Q161" s="45"/>
    </row>
    <row r="162" spans="1:17" ht="12.75" customHeight="1">
      <c r="A162" s="40"/>
      <c r="B162" s="45"/>
      <c r="C162" s="45"/>
      <c r="D162" s="45"/>
      <c r="E162" s="45"/>
      <c r="F162" s="61"/>
      <c r="G162" s="61"/>
      <c r="H162" s="61"/>
      <c r="I162" s="45"/>
      <c r="J162" s="40"/>
      <c r="K162" s="45"/>
      <c r="L162" s="45"/>
      <c r="M162" s="45"/>
      <c r="N162" s="45"/>
      <c r="O162" s="45"/>
      <c r="P162" s="45"/>
      <c r="Q162" s="45"/>
    </row>
    <row r="163" spans="1:17" ht="12.75" customHeight="1">
      <c r="A163" s="40"/>
      <c r="B163" s="45"/>
      <c r="C163" s="45"/>
      <c r="D163" s="45"/>
      <c r="E163" s="45"/>
      <c r="F163" s="61"/>
      <c r="G163" s="61"/>
      <c r="H163" s="61"/>
      <c r="I163" s="45"/>
      <c r="J163" s="40"/>
      <c r="K163" s="45"/>
      <c r="L163" s="45"/>
      <c r="M163" s="45"/>
      <c r="N163" s="45"/>
      <c r="O163" s="45"/>
      <c r="P163" s="45"/>
      <c r="Q163" s="45"/>
    </row>
    <row r="164" spans="1:17" ht="12.75" customHeight="1">
      <c r="A164" s="40"/>
      <c r="B164" s="45"/>
      <c r="C164" s="45"/>
      <c r="D164" s="45"/>
      <c r="E164" s="45"/>
      <c r="F164" s="61"/>
      <c r="G164" s="61"/>
      <c r="H164" s="61"/>
      <c r="I164" s="45"/>
      <c r="J164" s="40"/>
      <c r="K164" s="45"/>
      <c r="L164" s="45"/>
      <c r="M164" s="45"/>
      <c r="N164" s="45"/>
      <c r="O164" s="45"/>
      <c r="P164" s="45"/>
      <c r="Q164" s="45"/>
    </row>
    <row r="165" spans="1:17" ht="12.75" customHeight="1">
      <c r="A165" s="40"/>
      <c r="B165" s="45"/>
      <c r="C165" s="45"/>
      <c r="D165" s="45"/>
      <c r="E165" s="45"/>
      <c r="F165" s="61"/>
      <c r="G165" s="61"/>
      <c r="H165" s="61"/>
      <c r="I165" s="45"/>
      <c r="J165" s="40"/>
      <c r="K165" s="45"/>
      <c r="L165" s="45"/>
      <c r="M165" s="45"/>
      <c r="N165" s="45"/>
      <c r="O165" s="45"/>
      <c r="P165" s="45"/>
      <c r="Q165" s="45"/>
    </row>
    <row r="166" spans="1:17" ht="12.75" customHeight="1">
      <c r="A166" s="40"/>
      <c r="B166" s="45"/>
      <c r="C166" s="45"/>
      <c r="D166" s="45"/>
      <c r="E166" s="45"/>
      <c r="F166" s="61"/>
      <c r="G166" s="61"/>
      <c r="H166" s="61"/>
      <c r="I166" s="45"/>
      <c r="J166" s="40"/>
      <c r="K166" s="45"/>
      <c r="L166" s="45"/>
      <c r="M166" s="45"/>
      <c r="N166" s="45"/>
      <c r="O166" s="45"/>
      <c r="P166" s="45"/>
      <c r="Q166" s="45"/>
    </row>
    <row r="167" spans="1:17" ht="12.75" customHeight="1">
      <c r="A167" s="40"/>
      <c r="B167" s="45"/>
      <c r="C167" s="45"/>
      <c r="D167" s="45"/>
      <c r="E167" s="45"/>
      <c r="F167" s="61"/>
      <c r="G167" s="61"/>
      <c r="H167" s="61"/>
      <c r="I167" s="45"/>
      <c r="J167" s="40"/>
      <c r="K167" s="45"/>
      <c r="L167" s="45"/>
      <c r="M167" s="45"/>
      <c r="N167" s="45"/>
      <c r="O167" s="45"/>
      <c r="P167" s="45"/>
      <c r="Q167" s="45"/>
    </row>
    <row r="168" spans="1:17" ht="12.75" customHeight="1">
      <c r="A168" s="40"/>
      <c r="B168" s="45"/>
      <c r="C168" s="45"/>
      <c r="D168" s="45"/>
      <c r="E168" s="45"/>
      <c r="F168" s="61"/>
      <c r="G168" s="61"/>
      <c r="H168" s="61"/>
      <c r="I168" s="45"/>
      <c r="J168" s="40"/>
      <c r="K168" s="45"/>
      <c r="L168" s="45"/>
      <c r="M168" s="45"/>
      <c r="N168" s="45"/>
      <c r="O168" s="45"/>
      <c r="P168" s="45"/>
      <c r="Q168" s="45"/>
    </row>
    <row r="169" spans="1:17" ht="12.75" customHeight="1">
      <c r="A169" s="40"/>
      <c r="B169" s="45"/>
      <c r="C169" s="45"/>
      <c r="D169" s="45"/>
      <c r="E169" s="45"/>
      <c r="F169" s="61"/>
      <c r="G169" s="61"/>
      <c r="H169" s="61"/>
      <c r="I169" s="45"/>
      <c r="J169" s="40"/>
      <c r="K169" s="45"/>
      <c r="L169" s="45"/>
      <c r="M169" s="45"/>
      <c r="N169" s="45"/>
      <c r="O169" s="45"/>
      <c r="P169" s="45"/>
      <c r="Q169" s="45"/>
    </row>
    <row r="170" spans="1:17" ht="12.75" customHeight="1">
      <c r="A170" s="40"/>
      <c r="B170" s="45"/>
      <c r="C170" s="45"/>
      <c r="D170" s="45"/>
      <c r="E170" s="45"/>
      <c r="F170" s="61"/>
      <c r="G170" s="61"/>
      <c r="H170" s="61"/>
      <c r="I170" s="45"/>
      <c r="J170" s="40"/>
      <c r="K170" s="45"/>
      <c r="L170" s="45"/>
      <c r="M170" s="45"/>
      <c r="N170" s="45"/>
      <c r="O170" s="45"/>
      <c r="P170" s="45"/>
      <c r="Q170" s="45"/>
    </row>
    <row r="171" spans="1:17" ht="12.75" customHeight="1">
      <c r="A171" s="40"/>
      <c r="B171" s="45"/>
      <c r="C171" s="45"/>
      <c r="D171" s="45"/>
      <c r="E171" s="45"/>
      <c r="F171" s="61"/>
      <c r="G171" s="61"/>
      <c r="H171" s="61"/>
      <c r="I171" s="45"/>
      <c r="J171" s="40"/>
      <c r="K171" s="45"/>
      <c r="L171" s="45"/>
      <c r="M171" s="45"/>
      <c r="N171" s="45"/>
      <c r="O171" s="45"/>
      <c r="P171" s="45"/>
      <c r="Q171" s="45"/>
    </row>
    <row r="172" spans="1:17" ht="12.75" customHeight="1">
      <c r="A172" s="40"/>
      <c r="B172" s="45"/>
      <c r="C172" s="45"/>
      <c r="D172" s="45"/>
      <c r="E172" s="45"/>
      <c r="F172" s="61"/>
      <c r="G172" s="61"/>
      <c r="H172" s="61"/>
      <c r="I172" s="45"/>
      <c r="J172" s="40"/>
      <c r="K172" s="45"/>
      <c r="L172" s="45"/>
      <c r="M172" s="45"/>
      <c r="N172" s="45"/>
      <c r="O172" s="45"/>
      <c r="P172" s="45"/>
      <c r="Q172" s="45"/>
    </row>
    <row r="173" spans="1:17" ht="12.75" customHeight="1">
      <c r="A173" s="40"/>
      <c r="B173" s="45"/>
      <c r="C173" s="45"/>
      <c r="D173" s="45"/>
      <c r="E173" s="45"/>
      <c r="F173" s="61"/>
      <c r="G173" s="61"/>
      <c r="H173" s="61"/>
      <c r="I173" s="45"/>
      <c r="J173" s="40"/>
      <c r="K173" s="45"/>
      <c r="L173" s="45"/>
      <c r="M173" s="45"/>
      <c r="N173" s="45"/>
      <c r="O173" s="45"/>
      <c r="P173" s="45"/>
      <c r="Q173" s="45"/>
    </row>
    <row r="174" spans="1:17" ht="12.75" customHeight="1">
      <c r="A174" s="40"/>
      <c r="B174" s="45"/>
      <c r="C174" s="45"/>
      <c r="D174" s="45"/>
      <c r="E174" s="45"/>
      <c r="F174" s="61"/>
      <c r="G174" s="61"/>
      <c r="H174" s="61"/>
      <c r="I174" s="45"/>
      <c r="J174" s="40"/>
      <c r="K174" s="45"/>
      <c r="L174" s="45"/>
      <c r="M174" s="45"/>
      <c r="N174" s="45"/>
      <c r="O174" s="45"/>
      <c r="P174" s="45"/>
      <c r="Q174" s="45"/>
    </row>
    <row r="175" spans="1:17" ht="12.75" customHeight="1">
      <c r="A175" s="40"/>
      <c r="B175" s="45"/>
      <c r="C175" s="45"/>
      <c r="D175" s="45"/>
      <c r="E175" s="45"/>
      <c r="F175" s="61"/>
      <c r="G175" s="61"/>
      <c r="H175" s="61"/>
      <c r="I175" s="45"/>
      <c r="J175" s="40"/>
      <c r="K175" s="45"/>
      <c r="L175" s="45"/>
      <c r="M175" s="45"/>
      <c r="N175" s="45"/>
      <c r="O175" s="45"/>
      <c r="P175" s="45"/>
      <c r="Q175" s="45"/>
    </row>
    <row r="176" spans="1:17" ht="12.75" customHeight="1">
      <c r="A176" s="40"/>
      <c r="B176" s="45"/>
      <c r="C176" s="45"/>
      <c r="D176" s="45"/>
      <c r="E176" s="45"/>
      <c r="F176" s="61"/>
      <c r="G176" s="61"/>
      <c r="H176" s="61"/>
      <c r="I176" s="45"/>
      <c r="J176" s="40"/>
      <c r="K176" s="45"/>
      <c r="L176" s="45"/>
      <c r="M176" s="45"/>
      <c r="N176" s="45"/>
      <c r="O176" s="45"/>
      <c r="P176" s="45"/>
      <c r="Q176" s="45"/>
    </row>
    <row r="177" spans="1:17" ht="12.75" customHeight="1">
      <c r="A177" s="40"/>
      <c r="B177" s="45"/>
      <c r="C177" s="45"/>
      <c r="D177" s="45"/>
      <c r="E177" s="45"/>
      <c r="F177" s="61"/>
      <c r="G177" s="61"/>
      <c r="H177" s="61"/>
      <c r="I177" s="45"/>
      <c r="J177" s="40"/>
      <c r="K177" s="45"/>
      <c r="L177" s="45"/>
      <c r="M177" s="45"/>
      <c r="N177" s="45"/>
      <c r="O177" s="45"/>
      <c r="P177" s="45"/>
      <c r="Q177" s="45"/>
    </row>
    <row r="178" spans="1:17" ht="12.75" customHeight="1">
      <c r="A178" s="40"/>
      <c r="B178" s="45"/>
      <c r="C178" s="45"/>
      <c r="D178" s="45"/>
      <c r="E178" s="45"/>
      <c r="F178" s="61"/>
      <c r="G178" s="61"/>
      <c r="H178" s="61"/>
      <c r="I178" s="45"/>
      <c r="J178" s="40"/>
      <c r="K178" s="45"/>
      <c r="L178" s="45"/>
      <c r="M178" s="45"/>
      <c r="N178" s="45"/>
      <c r="O178" s="45"/>
      <c r="P178" s="45"/>
      <c r="Q178" s="45"/>
    </row>
    <row r="179" spans="1:17" ht="12.75" customHeight="1">
      <c r="A179" s="40"/>
      <c r="B179" s="45"/>
      <c r="C179" s="45"/>
      <c r="D179" s="45"/>
      <c r="E179" s="45"/>
      <c r="F179" s="61"/>
      <c r="G179" s="61"/>
      <c r="H179" s="61"/>
      <c r="I179" s="45"/>
      <c r="J179" s="40"/>
      <c r="K179" s="45"/>
      <c r="L179" s="45"/>
      <c r="M179" s="45"/>
      <c r="N179" s="45"/>
      <c r="O179" s="45"/>
      <c r="P179" s="45"/>
      <c r="Q179" s="45"/>
    </row>
    <row r="180" spans="1:17" ht="12.75" customHeight="1">
      <c r="A180" s="40"/>
      <c r="B180" s="45"/>
      <c r="C180" s="45"/>
      <c r="D180" s="45"/>
      <c r="E180" s="45"/>
      <c r="F180" s="61"/>
      <c r="G180" s="61"/>
      <c r="H180" s="61"/>
      <c r="I180" s="45"/>
      <c r="J180" s="40"/>
      <c r="K180" s="45"/>
      <c r="L180" s="45"/>
      <c r="M180" s="45"/>
      <c r="N180" s="45"/>
      <c r="O180" s="45"/>
      <c r="P180" s="45"/>
      <c r="Q180" s="45"/>
    </row>
    <row r="181" spans="1:17" ht="12.75" customHeight="1">
      <c r="A181" s="40"/>
      <c r="B181" s="45"/>
      <c r="C181" s="45"/>
      <c r="D181" s="45"/>
      <c r="E181" s="45"/>
      <c r="F181" s="61"/>
      <c r="G181" s="61"/>
      <c r="H181" s="61"/>
      <c r="I181" s="45"/>
      <c r="J181" s="40"/>
      <c r="K181" s="45"/>
      <c r="L181" s="45"/>
      <c r="M181" s="45"/>
      <c r="N181" s="45"/>
      <c r="O181" s="45"/>
      <c r="P181" s="45"/>
      <c r="Q181" s="45"/>
    </row>
    <row r="182" spans="1:17" ht="12.75" customHeight="1">
      <c r="A182" s="40"/>
      <c r="B182" s="45"/>
      <c r="C182" s="45"/>
      <c r="D182" s="45"/>
      <c r="E182" s="45"/>
      <c r="F182" s="61"/>
      <c r="G182" s="61"/>
      <c r="H182" s="61"/>
      <c r="I182" s="45"/>
      <c r="J182" s="40"/>
      <c r="K182" s="45"/>
      <c r="L182" s="45"/>
      <c r="M182" s="45"/>
      <c r="N182" s="45"/>
      <c r="O182" s="45"/>
      <c r="P182" s="45"/>
      <c r="Q182" s="45"/>
    </row>
    <row r="183" spans="1:17" ht="12.75" customHeight="1">
      <c r="A183" s="40"/>
      <c r="B183" s="45"/>
      <c r="C183" s="45"/>
      <c r="D183" s="45"/>
      <c r="E183" s="45"/>
      <c r="F183" s="61"/>
      <c r="G183" s="61"/>
      <c r="H183" s="61"/>
      <c r="I183" s="45"/>
      <c r="J183" s="40"/>
      <c r="K183" s="45"/>
      <c r="L183" s="45"/>
      <c r="M183" s="45"/>
      <c r="N183" s="45"/>
      <c r="O183" s="45"/>
      <c r="P183" s="45"/>
      <c r="Q183" s="45"/>
    </row>
    <row r="184" spans="1:17" ht="12.75" customHeight="1">
      <c r="A184" s="40"/>
      <c r="B184" s="45"/>
      <c r="C184" s="45"/>
      <c r="D184" s="45"/>
      <c r="E184" s="45"/>
      <c r="F184" s="61"/>
      <c r="G184" s="61"/>
      <c r="H184" s="61"/>
      <c r="I184" s="45"/>
      <c r="J184" s="40"/>
      <c r="K184" s="45"/>
      <c r="L184" s="45"/>
      <c r="M184" s="45"/>
      <c r="N184" s="45"/>
      <c r="O184" s="45"/>
      <c r="P184" s="45"/>
      <c r="Q184" s="45"/>
    </row>
    <row r="185" spans="1:17" ht="12.75" customHeight="1">
      <c r="A185" s="40"/>
      <c r="B185" s="45"/>
      <c r="C185" s="45"/>
      <c r="D185" s="45"/>
      <c r="E185" s="45"/>
      <c r="F185" s="61"/>
      <c r="G185" s="61"/>
      <c r="H185" s="61"/>
      <c r="I185" s="45"/>
      <c r="J185" s="40"/>
      <c r="K185" s="45"/>
      <c r="L185" s="45"/>
      <c r="M185" s="45"/>
      <c r="N185" s="45"/>
      <c r="O185" s="45"/>
      <c r="P185" s="45"/>
      <c r="Q185" s="45"/>
    </row>
    <row r="186" spans="1:17" ht="12.75" customHeight="1">
      <c r="A186" s="40"/>
      <c r="B186" s="45"/>
      <c r="C186" s="45"/>
      <c r="D186" s="45"/>
      <c r="E186" s="45"/>
      <c r="F186" s="61"/>
      <c r="G186" s="61"/>
      <c r="H186" s="61"/>
      <c r="I186" s="45"/>
      <c r="J186" s="40"/>
      <c r="K186" s="45"/>
      <c r="L186" s="45"/>
      <c r="M186" s="45"/>
      <c r="N186" s="45"/>
      <c r="O186" s="45"/>
      <c r="P186" s="45"/>
      <c r="Q186" s="45"/>
    </row>
    <row r="187" spans="1:17" ht="12.75" customHeight="1">
      <c r="A187" s="40"/>
      <c r="B187" s="45"/>
      <c r="C187" s="45"/>
      <c r="D187" s="45"/>
      <c r="E187" s="45"/>
      <c r="F187" s="61"/>
      <c r="G187" s="61"/>
      <c r="H187" s="61"/>
      <c r="I187" s="45"/>
      <c r="J187" s="40"/>
      <c r="K187" s="45"/>
      <c r="L187" s="45"/>
      <c r="M187" s="45"/>
      <c r="N187" s="45"/>
      <c r="O187" s="45"/>
      <c r="P187" s="45"/>
      <c r="Q187" s="45"/>
    </row>
    <row r="188" spans="1:17" ht="12.75" customHeight="1">
      <c r="A188" s="40"/>
      <c r="B188" s="45"/>
      <c r="C188" s="45"/>
      <c r="D188" s="45"/>
      <c r="E188" s="45"/>
      <c r="F188" s="61"/>
      <c r="G188" s="61"/>
      <c r="H188" s="61"/>
      <c r="I188" s="45"/>
      <c r="J188" s="40"/>
      <c r="K188" s="45"/>
      <c r="L188" s="45"/>
      <c r="M188" s="45"/>
      <c r="N188" s="45"/>
      <c r="O188" s="45"/>
      <c r="P188" s="45"/>
      <c r="Q188" s="45"/>
    </row>
    <row r="189" spans="1:17" ht="12.75" customHeight="1">
      <c r="A189" s="40"/>
      <c r="B189" s="45"/>
      <c r="C189" s="45"/>
      <c r="D189" s="45"/>
      <c r="E189" s="45"/>
      <c r="F189" s="61"/>
      <c r="G189" s="61"/>
      <c r="H189" s="61"/>
      <c r="I189" s="45"/>
      <c r="J189" s="40"/>
      <c r="K189" s="45"/>
      <c r="L189" s="45"/>
      <c r="M189" s="45"/>
      <c r="N189" s="45"/>
      <c r="O189" s="45"/>
      <c r="P189" s="45"/>
      <c r="Q189" s="45"/>
    </row>
    <row r="190" spans="1:17" ht="12.75" customHeight="1">
      <c r="A190" s="40"/>
      <c r="B190" s="45"/>
      <c r="C190" s="45"/>
      <c r="D190" s="45"/>
      <c r="E190" s="45"/>
      <c r="F190" s="61"/>
      <c r="G190" s="61"/>
      <c r="H190" s="61"/>
      <c r="I190" s="45"/>
      <c r="J190" s="40"/>
      <c r="K190" s="45"/>
      <c r="L190" s="45"/>
      <c r="M190" s="45"/>
      <c r="N190" s="45"/>
      <c r="O190" s="45"/>
      <c r="P190" s="45"/>
      <c r="Q190" s="45"/>
    </row>
    <row r="191" spans="1:17" ht="12.75" customHeight="1">
      <c r="A191" s="40"/>
      <c r="B191" s="45"/>
      <c r="C191" s="45"/>
      <c r="D191" s="45"/>
      <c r="E191" s="45"/>
      <c r="F191" s="61"/>
      <c r="G191" s="61"/>
      <c r="H191" s="61"/>
      <c r="I191" s="45"/>
      <c r="J191" s="40"/>
      <c r="K191" s="45"/>
      <c r="L191" s="45"/>
      <c r="M191" s="45"/>
      <c r="N191" s="45"/>
      <c r="O191" s="45"/>
      <c r="P191" s="45"/>
      <c r="Q191" s="45"/>
    </row>
    <row r="192" spans="1:17" ht="12.75" customHeight="1">
      <c r="A192" s="40"/>
      <c r="B192" s="45"/>
      <c r="C192" s="45"/>
      <c r="D192" s="45"/>
      <c r="E192" s="45"/>
      <c r="F192" s="61"/>
      <c r="G192" s="61"/>
      <c r="H192" s="61"/>
      <c r="I192" s="45"/>
      <c r="J192" s="40"/>
      <c r="K192" s="45"/>
      <c r="L192" s="45"/>
      <c r="M192" s="45"/>
      <c r="N192" s="45"/>
      <c r="O192" s="45"/>
      <c r="P192" s="45"/>
      <c r="Q192" s="45"/>
    </row>
    <row r="193" spans="1:17" ht="12.75" customHeight="1">
      <c r="A193" s="40"/>
      <c r="B193" s="45"/>
      <c r="C193" s="45"/>
      <c r="D193" s="45"/>
      <c r="E193" s="45"/>
      <c r="F193" s="61"/>
      <c r="G193" s="61"/>
      <c r="H193" s="61"/>
      <c r="I193" s="45"/>
      <c r="J193" s="40"/>
      <c r="K193" s="45"/>
      <c r="L193" s="45"/>
      <c r="M193" s="45"/>
      <c r="N193" s="45"/>
      <c r="O193" s="45"/>
      <c r="P193" s="45"/>
      <c r="Q193" s="45"/>
    </row>
    <row r="194" spans="1:17" ht="12.75" customHeight="1">
      <c r="A194" s="40"/>
      <c r="B194" s="45"/>
      <c r="C194" s="45"/>
      <c r="D194" s="45"/>
      <c r="E194" s="45"/>
      <c r="F194" s="61"/>
      <c r="G194" s="61"/>
      <c r="H194" s="61"/>
      <c r="I194" s="45"/>
      <c r="J194" s="40"/>
      <c r="K194" s="45"/>
      <c r="L194" s="45"/>
      <c r="M194" s="45"/>
      <c r="N194" s="45"/>
      <c r="O194" s="45"/>
      <c r="P194" s="45"/>
      <c r="Q194" s="45"/>
    </row>
    <row r="195" spans="1:17" ht="12.75" customHeight="1">
      <c r="A195" s="40"/>
      <c r="B195" s="45"/>
      <c r="C195" s="45"/>
      <c r="D195" s="45"/>
      <c r="E195" s="45"/>
      <c r="F195" s="61"/>
      <c r="G195" s="61"/>
      <c r="H195" s="61"/>
      <c r="I195" s="45"/>
      <c r="J195" s="40"/>
      <c r="K195" s="45"/>
      <c r="L195" s="45"/>
      <c r="M195" s="45"/>
      <c r="N195" s="45"/>
      <c r="O195" s="45"/>
      <c r="P195" s="45"/>
      <c r="Q195" s="45"/>
    </row>
    <row r="196" spans="1:17" ht="12.75" customHeight="1">
      <c r="A196" s="40"/>
      <c r="B196" s="45"/>
      <c r="C196" s="45"/>
      <c r="D196" s="45"/>
      <c r="E196" s="45"/>
      <c r="F196" s="61"/>
      <c r="G196" s="61"/>
      <c r="H196" s="61"/>
      <c r="I196" s="45"/>
      <c r="J196" s="40"/>
      <c r="K196" s="45"/>
      <c r="L196" s="45"/>
      <c r="M196" s="45"/>
      <c r="N196" s="45"/>
      <c r="O196" s="45"/>
      <c r="P196" s="45"/>
      <c r="Q196" s="45"/>
    </row>
    <row r="197" spans="1:17" ht="12.75" customHeight="1">
      <c r="A197" s="40"/>
      <c r="B197" s="45"/>
      <c r="C197" s="45"/>
      <c r="D197" s="45"/>
      <c r="E197" s="45"/>
      <c r="F197" s="61"/>
      <c r="G197" s="61"/>
      <c r="H197" s="61"/>
      <c r="I197" s="45"/>
      <c r="J197" s="40"/>
      <c r="K197" s="45"/>
      <c r="L197" s="45"/>
      <c r="M197" s="45"/>
      <c r="N197" s="45"/>
      <c r="O197" s="45"/>
      <c r="P197" s="45"/>
      <c r="Q197" s="45"/>
    </row>
    <row r="198" spans="1:17" ht="12.75" customHeight="1">
      <c r="A198" s="40"/>
      <c r="B198" s="45"/>
      <c r="C198" s="45"/>
      <c r="D198" s="45"/>
      <c r="E198" s="45"/>
      <c r="F198" s="61"/>
      <c r="G198" s="61"/>
      <c r="H198" s="61"/>
      <c r="I198" s="45"/>
      <c r="J198" s="40"/>
      <c r="K198" s="45"/>
      <c r="L198" s="45"/>
      <c r="M198" s="45"/>
      <c r="N198" s="45"/>
      <c r="O198" s="45"/>
      <c r="P198" s="45"/>
      <c r="Q198" s="45"/>
    </row>
    <row r="199" spans="1:17" ht="12.75" customHeight="1">
      <c r="A199" s="40"/>
      <c r="B199" s="45"/>
      <c r="C199" s="45"/>
      <c r="D199" s="45"/>
      <c r="E199" s="45"/>
      <c r="F199" s="61"/>
      <c r="G199" s="61"/>
      <c r="H199" s="61"/>
      <c r="I199" s="45"/>
      <c r="J199" s="40"/>
      <c r="K199" s="45"/>
      <c r="L199" s="45"/>
      <c r="M199" s="45"/>
      <c r="N199" s="45"/>
      <c r="O199" s="45"/>
      <c r="P199" s="45"/>
      <c r="Q199" s="45"/>
    </row>
    <row r="200" spans="1:17" ht="12.75" customHeight="1">
      <c r="A200" s="40"/>
      <c r="B200" s="45"/>
      <c r="C200" s="45"/>
      <c r="D200" s="45"/>
      <c r="E200" s="45"/>
      <c r="F200" s="61"/>
      <c r="G200" s="61"/>
      <c r="H200" s="61"/>
      <c r="I200" s="45"/>
      <c r="J200" s="40"/>
      <c r="K200" s="45"/>
      <c r="L200" s="45"/>
      <c r="M200" s="45"/>
      <c r="N200" s="45"/>
      <c r="O200" s="45"/>
      <c r="P200" s="45"/>
      <c r="Q200" s="45"/>
    </row>
    <row r="201" spans="1:17" ht="12.75" customHeight="1">
      <c r="A201" s="40"/>
      <c r="B201" s="45"/>
      <c r="C201" s="45"/>
      <c r="D201" s="45"/>
      <c r="E201" s="45"/>
      <c r="F201" s="61"/>
      <c r="G201" s="61"/>
      <c r="H201" s="61"/>
      <c r="I201" s="45"/>
      <c r="J201" s="40"/>
      <c r="K201" s="45"/>
      <c r="L201" s="45"/>
      <c r="M201" s="45"/>
      <c r="N201" s="45"/>
      <c r="O201" s="45"/>
      <c r="P201" s="45"/>
      <c r="Q201" s="45"/>
    </row>
    <row r="202" spans="1:17" ht="12.75" customHeight="1">
      <c r="A202" s="40"/>
      <c r="B202" s="45"/>
      <c r="C202" s="45"/>
      <c r="D202" s="45"/>
      <c r="E202" s="45"/>
      <c r="F202" s="61"/>
      <c r="G202" s="61"/>
      <c r="H202" s="61"/>
      <c r="I202" s="45"/>
      <c r="J202" s="40"/>
      <c r="K202" s="45"/>
      <c r="L202" s="45"/>
      <c r="M202" s="45"/>
      <c r="N202" s="45"/>
      <c r="O202" s="45"/>
      <c r="P202" s="45"/>
      <c r="Q202" s="45"/>
    </row>
    <row r="203" spans="1:17" ht="12.75" customHeight="1">
      <c r="A203" s="40"/>
      <c r="B203" s="45"/>
      <c r="C203" s="45"/>
      <c r="D203" s="45"/>
      <c r="E203" s="45"/>
      <c r="F203" s="61"/>
      <c r="G203" s="61"/>
      <c r="H203" s="61"/>
      <c r="I203" s="45"/>
      <c r="J203" s="40"/>
      <c r="K203" s="45"/>
      <c r="L203" s="45"/>
      <c r="M203" s="45"/>
      <c r="N203" s="45"/>
      <c r="O203" s="45"/>
      <c r="P203" s="45"/>
      <c r="Q203" s="45"/>
    </row>
    <row r="204" spans="1:17" ht="12.75" customHeight="1">
      <c r="A204" s="40"/>
      <c r="B204" s="45"/>
      <c r="C204" s="45"/>
      <c r="D204" s="45"/>
      <c r="E204" s="45"/>
      <c r="F204" s="61"/>
      <c r="G204" s="61"/>
      <c r="H204" s="61"/>
      <c r="I204" s="45"/>
      <c r="J204" s="40"/>
      <c r="K204" s="45"/>
      <c r="L204" s="45"/>
      <c r="M204" s="45"/>
      <c r="N204" s="45"/>
      <c r="O204" s="45"/>
      <c r="P204" s="45"/>
      <c r="Q204" s="45"/>
    </row>
    <row r="205" spans="1:17" ht="12.75" customHeight="1">
      <c r="A205" s="40"/>
      <c r="B205" s="45"/>
      <c r="C205" s="45"/>
      <c r="D205" s="45"/>
      <c r="E205" s="45"/>
      <c r="F205" s="61"/>
      <c r="G205" s="61"/>
      <c r="H205" s="61"/>
      <c r="I205" s="45"/>
      <c r="J205" s="40"/>
      <c r="K205" s="45"/>
      <c r="L205" s="45"/>
      <c r="M205" s="45"/>
      <c r="N205" s="45"/>
      <c r="O205" s="45"/>
      <c r="P205" s="45"/>
      <c r="Q205" s="45"/>
    </row>
    <row r="206" spans="1:17" ht="12.75" customHeight="1">
      <c r="A206" s="40"/>
      <c r="B206" s="45"/>
      <c r="C206" s="45"/>
      <c r="D206" s="45"/>
      <c r="E206" s="45"/>
      <c r="F206" s="61"/>
      <c r="G206" s="61"/>
      <c r="H206" s="61"/>
      <c r="I206" s="45"/>
      <c r="J206" s="40"/>
      <c r="K206" s="45"/>
      <c r="L206" s="45"/>
      <c r="M206" s="45"/>
      <c r="N206" s="45"/>
      <c r="O206" s="45"/>
      <c r="P206" s="45"/>
      <c r="Q206" s="45"/>
    </row>
    <row r="207" spans="1:17" ht="12.75" customHeight="1">
      <c r="A207" s="40"/>
      <c r="B207" s="45"/>
      <c r="C207" s="45"/>
      <c r="D207" s="45"/>
      <c r="E207" s="45"/>
      <c r="F207" s="61"/>
      <c r="G207" s="61"/>
      <c r="H207" s="61"/>
      <c r="I207" s="45"/>
      <c r="J207" s="40"/>
      <c r="K207" s="45"/>
      <c r="L207" s="45"/>
      <c r="M207" s="45"/>
      <c r="N207" s="45"/>
      <c r="O207" s="45"/>
      <c r="P207" s="45"/>
      <c r="Q207" s="45"/>
    </row>
    <row r="208" spans="1:17" ht="12.75" customHeight="1">
      <c r="A208" s="40"/>
      <c r="B208" s="45"/>
      <c r="C208" s="45"/>
      <c r="D208" s="45"/>
      <c r="E208" s="45"/>
      <c r="F208" s="61"/>
      <c r="G208" s="61"/>
      <c r="H208" s="61"/>
      <c r="I208" s="45"/>
      <c r="J208" s="40"/>
      <c r="K208" s="45"/>
      <c r="L208" s="45"/>
      <c r="M208" s="45"/>
      <c r="N208" s="45"/>
      <c r="O208" s="45"/>
      <c r="P208" s="45"/>
      <c r="Q208" s="45"/>
    </row>
    <row r="209" spans="1:17" ht="12.75" customHeight="1">
      <c r="A209" s="40"/>
      <c r="B209" s="45"/>
      <c r="C209" s="45"/>
      <c r="D209" s="45"/>
      <c r="E209" s="45"/>
      <c r="F209" s="61"/>
      <c r="G209" s="61"/>
      <c r="H209" s="61"/>
      <c r="I209" s="45"/>
      <c r="J209" s="40"/>
      <c r="K209" s="45"/>
      <c r="L209" s="45"/>
      <c r="M209" s="45"/>
      <c r="N209" s="45"/>
      <c r="O209" s="45"/>
      <c r="P209" s="45"/>
      <c r="Q209" s="45"/>
    </row>
    <row r="210" spans="1:17" ht="12.75" customHeight="1">
      <c r="A210" s="40"/>
      <c r="B210" s="45"/>
      <c r="C210" s="45"/>
      <c r="D210" s="45"/>
      <c r="E210" s="45"/>
      <c r="F210" s="61"/>
      <c r="G210" s="61"/>
      <c r="H210" s="61"/>
      <c r="I210" s="45"/>
      <c r="J210" s="40"/>
      <c r="K210" s="45"/>
      <c r="L210" s="45"/>
      <c r="M210" s="45"/>
      <c r="N210" s="45"/>
      <c r="O210" s="45"/>
      <c r="P210" s="45"/>
      <c r="Q210" s="45"/>
    </row>
    <row r="211" spans="1:17" ht="12.75" customHeight="1">
      <c r="A211" s="40"/>
      <c r="B211" s="45"/>
      <c r="C211" s="45"/>
      <c r="D211" s="45"/>
      <c r="E211" s="45"/>
      <c r="F211" s="61"/>
      <c r="G211" s="61"/>
      <c r="H211" s="61"/>
      <c r="I211" s="45"/>
      <c r="J211" s="40"/>
      <c r="K211" s="45"/>
      <c r="L211" s="45"/>
      <c r="M211" s="45"/>
      <c r="N211" s="45"/>
      <c r="O211" s="45"/>
      <c r="P211" s="45"/>
      <c r="Q211" s="45"/>
    </row>
    <row r="212" spans="1:17" ht="12.75" customHeight="1">
      <c r="A212" s="40"/>
      <c r="B212" s="45"/>
      <c r="C212" s="45"/>
      <c r="D212" s="45"/>
      <c r="E212" s="45"/>
      <c r="F212" s="61"/>
      <c r="G212" s="61"/>
      <c r="H212" s="61"/>
      <c r="I212" s="45"/>
      <c r="J212" s="40"/>
      <c r="K212" s="45"/>
      <c r="L212" s="45"/>
      <c r="M212" s="45"/>
      <c r="N212" s="45"/>
      <c r="O212" s="45"/>
      <c r="P212" s="45"/>
      <c r="Q212" s="45"/>
    </row>
    <row r="213" spans="1:17" ht="12.75" customHeight="1">
      <c r="A213" s="40"/>
      <c r="B213" s="45"/>
      <c r="C213" s="45"/>
      <c r="D213" s="45"/>
      <c r="E213" s="45"/>
      <c r="F213" s="61"/>
      <c r="G213" s="61"/>
      <c r="H213" s="61"/>
      <c r="I213" s="45"/>
      <c r="J213" s="40"/>
      <c r="K213" s="45"/>
      <c r="L213" s="45"/>
      <c r="M213" s="45"/>
      <c r="N213" s="45"/>
      <c r="O213" s="45"/>
      <c r="P213" s="45"/>
      <c r="Q213" s="45"/>
    </row>
    <row r="214" spans="1:17" ht="12.75" customHeight="1">
      <c r="A214" s="40"/>
      <c r="B214" s="45"/>
      <c r="C214" s="45"/>
      <c r="D214" s="45"/>
      <c r="E214" s="45"/>
      <c r="F214" s="61"/>
      <c r="G214" s="61"/>
      <c r="H214" s="61"/>
      <c r="I214" s="45"/>
      <c r="J214" s="40"/>
      <c r="K214" s="45"/>
      <c r="L214" s="45"/>
      <c r="M214" s="45"/>
      <c r="N214" s="45"/>
      <c r="O214" s="45"/>
      <c r="P214" s="45"/>
      <c r="Q214" s="45"/>
    </row>
    <row r="215" spans="1:17" ht="12.75" customHeight="1">
      <c r="A215" s="40"/>
      <c r="B215" s="45"/>
      <c r="C215" s="45"/>
      <c r="D215" s="45"/>
      <c r="E215" s="45"/>
      <c r="F215" s="61"/>
      <c r="G215" s="61"/>
      <c r="H215" s="61"/>
      <c r="I215" s="45"/>
      <c r="J215" s="40"/>
      <c r="K215" s="45"/>
      <c r="L215" s="45"/>
      <c r="M215" s="45"/>
      <c r="N215" s="45"/>
      <c r="O215" s="45"/>
      <c r="P215" s="45"/>
      <c r="Q215" s="45"/>
    </row>
    <row r="216" spans="1:17" ht="12.75" customHeight="1">
      <c r="A216" s="40"/>
      <c r="B216" s="45"/>
      <c r="C216" s="45"/>
      <c r="D216" s="45"/>
      <c r="E216" s="45"/>
      <c r="F216" s="61"/>
      <c r="G216" s="61"/>
      <c r="H216" s="61"/>
      <c r="I216" s="45"/>
      <c r="J216" s="40"/>
      <c r="K216" s="45"/>
      <c r="L216" s="45"/>
      <c r="M216" s="45"/>
      <c r="N216" s="45"/>
      <c r="O216" s="45"/>
      <c r="P216" s="45"/>
      <c r="Q216" s="45"/>
    </row>
    <row r="217" spans="1:17" ht="12.75" customHeight="1">
      <c r="A217" s="40"/>
      <c r="B217" s="45"/>
      <c r="C217" s="45"/>
      <c r="D217" s="45"/>
      <c r="E217" s="45"/>
      <c r="F217" s="61"/>
      <c r="G217" s="61"/>
      <c r="H217" s="61"/>
      <c r="I217" s="45"/>
      <c r="J217" s="40"/>
      <c r="K217" s="45"/>
      <c r="L217" s="45"/>
      <c r="M217" s="45"/>
      <c r="N217" s="45"/>
      <c r="O217" s="45"/>
      <c r="P217" s="45"/>
      <c r="Q217" s="45"/>
    </row>
    <row r="218" spans="1:17" ht="12.75" customHeight="1">
      <c r="A218" s="40"/>
      <c r="B218" s="45"/>
      <c r="C218" s="45"/>
      <c r="D218" s="45"/>
      <c r="E218" s="45"/>
      <c r="F218" s="61"/>
      <c r="G218" s="61"/>
      <c r="H218" s="61"/>
      <c r="I218" s="45"/>
      <c r="J218" s="40"/>
      <c r="K218" s="45"/>
      <c r="L218" s="45"/>
      <c r="M218" s="45"/>
      <c r="N218" s="45"/>
      <c r="O218" s="45"/>
      <c r="P218" s="45"/>
      <c r="Q218" s="45"/>
    </row>
    <row r="219" spans="1:17" ht="12.75" customHeight="1">
      <c r="A219" s="40"/>
      <c r="B219" s="45"/>
      <c r="C219" s="45"/>
      <c r="D219" s="45"/>
      <c r="E219" s="45"/>
      <c r="F219" s="61"/>
      <c r="G219" s="61"/>
      <c r="H219" s="61"/>
      <c r="I219" s="45"/>
      <c r="J219" s="40"/>
      <c r="K219" s="45"/>
      <c r="L219" s="45"/>
      <c r="M219" s="45"/>
      <c r="N219" s="45"/>
      <c r="O219" s="45"/>
      <c r="P219" s="45"/>
      <c r="Q219" s="45"/>
    </row>
    <row r="220" spans="1:17" ht="12.75" customHeight="1">
      <c r="A220" s="40"/>
      <c r="B220" s="45"/>
      <c r="C220" s="45"/>
      <c r="D220" s="45"/>
      <c r="E220" s="45"/>
      <c r="F220" s="61"/>
      <c r="G220" s="61"/>
      <c r="H220" s="61"/>
      <c r="I220" s="45"/>
      <c r="J220" s="40"/>
      <c r="K220" s="45"/>
      <c r="L220" s="45"/>
      <c r="M220" s="45"/>
      <c r="N220" s="45"/>
      <c r="O220" s="45"/>
      <c r="P220" s="45"/>
      <c r="Q220" s="45"/>
    </row>
    <row r="221" spans="1:17" ht="12.75" customHeight="1">
      <c r="A221" s="40"/>
      <c r="B221" s="45"/>
      <c r="C221" s="45"/>
      <c r="D221" s="45"/>
      <c r="E221" s="45"/>
      <c r="F221" s="61"/>
      <c r="G221" s="61"/>
      <c r="H221" s="61"/>
      <c r="I221" s="45"/>
      <c r="J221" s="40"/>
      <c r="K221" s="45"/>
      <c r="L221" s="45"/>
      <c r="M221" s="45"/>
      <c r="N221" s="45"/>
      <c r="O221" s="45"/>
      <c r="P221" s="45"/>
      <c r="Q221" s="45"/>
    </row>
    <row r="222" spans="1:17" ht="12.75" customHeight="1">
      <c r="A222" s="40"/>
      <c r="B222" s="45"/>
      <c r="C222" s="45"/>
      <c r="D222" s="45"/>
      <c r="E222" s="45"/>
      <c r="F222" s="61"/>
      <c r="G222" s="61"/>
      <c r="H222" s="61"/>
      <c r="I222" s="45"/>
      <c r="J222" s="40"/>
      <c r="K222" s="45"/>
      <c r="L222" s="45"/>
      <c r="M222" s="45"/>
      <c r="N222" s="45"/>
      <c r="O222" s="45"/>
      <c r="P222" s="45"/>
      <c r="Q222" s="45"/>
    </row>
    <row r="223" spans="1:17" ht="12.75" customHeight="1">
      <c r="A223" s="40"/>
      <c r="B223" s="45"/>
      <c r="C223" s="45"/>
      <c r="D223" s="45"/>
      <c r="E223" s="45"/>
      <c r="F223" s="61"/>
      <c r="G223" s="61"/>
      <c r="H223" s="61"/>
      <c r="I223" s="45"/>
      <c r="J223" s="40"/>
      <c r="K223" s="45"/>
      <c r="L223" s="45"/>
      <c r="M223" s="45"/>
      <c r="N223" s="45"/>
      <c r="O223" s="45"/>
      <c r="P223" s="45"/>
      <c r="Q223" s="45"/>
    </row>
    <row r="224" spans="1:17" ht="12.75" customHeight="1">
      <c r="A224" s="40"/>
      <c r="B224" s="45"/>
      <c r="C224" s="45"/>
      <c r="D224" s="45"/>
      <c r="E224" s="45"/>
      <c r="F224" s="61"/>
      <c r="G224" s="61"/>
      <c r="H224" s="61"/>
      <c r="I224" s="45"/>
      <c r="J224" s="40"/>
      <c r="K224" s="45"/>
      <c r="L224" s="45"/>
      <c r="M224" s="45"/>
      <c r="N224" s="45"/>
      <c r="O224" s="45"/>
      <c r="P224" s="45"/>
      <c r="Q224" s="45"/>
    </row>
    <row r="225" spans="1:17" ht="12.75" customHeight="1">
      <c r="A225" s="40"/>
      <c r="B225" s="45"/>
      <c r="C225" s="45"/>
      <c r="D225" s="45"/>
      <c r="E225" s="45"/>
      <c r="F225" s="61"/>
      <c r="G225" s="61"/>
      <c r="H225" s="61"/>
      <c r="I225" s="45"/>
      <c r="J225" s="40"/>
      <c r="K225" s="45"/>
      <c r="L225" s="45"/>
      <c r="M225" s="45"/>
      <c r="N225" s="45"/>
      <c r="O225" s="45"/>
      <c r="P225" s="45"/>
      <c r="Q225" s="45"/>
    </row>
    <row r="226" spans="1:17" ht="12.75" customHeight="1">
      <c r="A226" s="40"/>
      <c r="B226" s="45"/>
      <c r="C226" s="45"/>
      <c r="D226" s="45"/>
      <c r="E226" s="45"/>
      <c r="F226" s="61"/>
      <c r="G226" s="61"/>
      <c r="H226" s="61"/>
      <c r="I226" s="45"/>
      <c r="J226" s="40"/>
      <c r="K226" s="45"/>
      <c r="L226" s="45"/>
      <c r="M226" s="45"/>
      <c r="N226" s="45"/>
      <c r="O226" s="45"/>
      <c r="P226" s="45"/>
      <c r="Q226" s="45"/>
    </row>
    <row r="227" spans="1:17" ht="12.75" customHeight="1">
      <c r="A227" s="40"/>
      <c r="B227" s="45"/>
      <c r="C227" s="45"/>
      <c r="D227" s="45"/>
      <c r="E227" s="45"/>
      <c r="F227" s="61"/>
      <c r="G227" s="61"/>
      <c r="H227" s="61"/>
      <c r="I227" s="45"/>
      <c r="J227" s="40"/>
      <c r="K227" s="45"/>
      <c r="L227" s="45"/>
      <c r="M227" s="45"/>
      <c r="N227" s="45"/>
      <c r="O227" s="45"/>
      <c r="P227" s="45"/>
      <c r="Q227" s="45"/>
    </row>
    <row r="228" spans="1:17" ht="12.75" customHeight="1">
      <c r="A228" s="40"/>
      <c r="B228" s="45"/>
      <c r="C228" s="45"/>
      <c r="D228" s="45"/>
      <c r="E228" s="45"/>
      <c r="F228" s="61"/>
      <c r="G228" s="61"/>
      <c r="H228" s="61"/>
      <c r="I228" s="45"/>
      <c r="J228" s="40"/>
      <c r="K228" s="45"/>
      <c r="L228" s="45"/>
      <c r="M228" s="45"/>
      <c r="N228" s="45"/>
      <c r="O228" s="45"/>
      <c r="P228" s="45"/>
      <c r="Q228" s="45"/>
    </row>
    <row r="229" spans="1:17" ht="12.75" customHeight="1">
      <c r="A229" s="40"/>
      <c r="B229" s="45"/>
      <c r="C229" s="45"/>
      <c r="D229" s="45"/>
      <c r="E229" s="45"/>
      <c r="F229" s="61"/>
      <c r="G229" s="61"/>
      <c r="H229" s="61"/>
      <c r="I229" s="45"/>
      <c r="J229" s="40"/>
      <c r="K229" s="45"/>
      <c r="L229" s="45"/>
      <c r="M229" s="45"/>
      <c r="N229" s="45"/>
      <c r="O229" s="45"/>
      <c r="P229" s="45"/>
      <c r="Q229" s="45"/>
    </row>
    <row r="230" spans="1:17" ht="12.75" customHeight="1">
      <c r="A230" s="40"/>
      <c r="B230" s="45"/>
      <c r="C230" s="45"/>
      <c r="D230" s="45"/>
      <c r="E230" s="45"/>
      <c r="F230" s="61"/>
      <c r="G230" s="61"/>
      <c r="H230" s="61"/>
      <c r="I230" s="45"/>
      <c r="J230" s="40"/>
      <c r="K230" s="45"/>
      <c r="L230" s="45"/>
      <c r="M230" s="45"/>
      <c r="N230" s="45"/>
      <c r="O230" s="45"/>
      <c r="P230" s="45"/>
      <c r="Q230" s="45"/>
    </row>
    <row r="231" spans="1:17" ht="12.75" customHeight="1">
      <c r="A231" s="40"/>
      <c r="B231" s="45"/>
      <c r="C231" s="45"/>
      <c r="D231" s="45"/>
      <c r="E231" s="45"/>
      <c r="F231" s="61"/>
      <c r="G231" s="61"/>
      <c r="H231" s="61"/>
      <c r="I231" s="45"/>
      <c r="J231" s="40"/>
      <c r="K231" s="45"/>
      <c r="L231" s="45"/>
      <c r="M231" s="45"/>
      <c r="N231" s="45"/>
      <c r="O231" s="45"/>
      <c r="P231" s="45"/>
      <c r="Q231" s="45"/>
    </row>
    <row r="232" spans="1:17" ht="12.75" customHeight="1">
      <c r="A232" s="40"/>
      <c r="B232" s="45"/>
      <c r="C232" s="45"/>
      <c r="D232" s="45"/>
      <c r="E232" s="45"/>
      <c r="F232" s="61"/>
      <c r="G232" s="61"/>
      <c r="H232" s="61"/>
      <c r="I232" s="45"/>
      <c r="J232" s="40"/>
      <c r="K232" s="45"/>
      <c r="L232" s="45"/>
      <c r="M232" s="45"/>
      <c r="N232" s="45"/>
      <c r="O232" s="45"/>
      <c r="P232" s="45"/>
      <c r="Q232" s="45"/>
    </row>
    <row r="233" spans="1:17" ht="12.75" customHeight="1">
      <c r="A233" s="40"/>
      <c r="B233" s="45"/>
      <c r="C233" s="45"/>
      <c r="D233" s="45"/>
      <c r="E233" s="45"/>
      <c r="F233" s="61"/>
      <c r="G233" s="61"/>
      <c r="H233" s="61"/>
      <c r="I233" s="45"/>
      <c r="J233" s="40"/>
      <c r="K233" s="45"/>
      <c r="L233" s="45"/>
      <c r="M233" s="45"/>
      <c r="N233" s="45"/>
      <c r="O233" s="45"/>
      <c r="P233" s="45"/>
      <c r="Q233" s="45"/>
    </row>
    <row r="234" spans="1:17" ht="12.75" customHeight="1">
      <c r="A234" s="40"/>
      <c r="B234" s="45"/>
      <c r="C234" s="45"/>
      <c r="D234" s="45"/>
      <c r="E234" s="45"/>
      <c r="F234" s="61"/>
      <c r="G234" s="61"/>
      <c r="H234" s="61"/>
      <c r="I234" s="45"/>
      <c r="J234" s="40"/>
      <c r="K234" s="45"/>
      <c r="L234" s="45"/>
      <c r="M234" s="45"/>
      <c r="N234" s="45"/>
      <c r="O234" s="45"/>
      <c r="P234" s="45"/>
      <c r="Q234" s="45"/>
    </row>
    <row r="235" spans="1:17" ht="12.75" customHeight="1">
      <c r="A235" s="40"/>
      <c r="B235" s="45"/>
      <c r="C235" s="45"/>
      <c r="D235" s="45"/>
      <c r="E235" s="45"/>
      <c r="F235" s="61"/>
      <c r="G235" s="61"/>
      <c r="H235" s="61"/>
      <c r="I235" s="45"/>
      <c r="J235" s="40"/>
      <c r="K235" s="45"/>
      <c r="L235" s="45"/>
      <c r="M235" s="45"/>
      <c r="N235" s="45"/>
      <c r="O235" s="45"/>
      <c r="P235" s="45"/>
      <c r="Q235" s="45"/>
    </row>
    <row r="236" spans="1:17" ht="12.75" customHeight="1">
      <c r="A236" s="40"/>
      <c r="B236" s="45"/>
      <c r="C236" s="45"/>
      <c r="D236" s="45"/>
      <c r="E236" s="45"/>
      <c r="F236" s="61"/>
      <c r="G236" s="61"/>
      <c r="H236" s="61"/>
      <c r="I236" s="45"/>
      <c r="J236" s="40"/>
      <c r="K236" s="45"/>
      <c r="L236" s="45"/>
      <c r="M236" s="45"/>
      <c r="N236" s="45"/>
      <c r="O236" s="45"/>
      <c r="P236" s="45"/>
      <c r="Q236" s="45"/>
    </row>
    <row r="237" spans="1:17" ht="12.75" customHeight="1">
      <c r="A237" s="40"/>
      <c r="B237" s="45"/>
      <c r="C237" s="45"/>
      <c r="D237" s="45"/>
      <c r="E237" s="45"/>
      <c r="F237" s="61"/>
      <c r="G237" s="61"/>
      <c r="H237" s="61"/>
      <c r="I237" s="45"/>
      <c r="J237" s="40"/>
      <c r="K237" s="45"/>
      <c r="L237" s="45"/>
      <c r="M237" s="45"/>
      <c r="N237" s="45"/>
      <c r="O237" s="45"/>
      <c r="P237" s="45"/>
      <c r="Q237" s="45"/>
    </row>
    <row r="238" spans="1:17" ht="12.75" customHeight="1">
      <c r="A238" s="40"/>
      <c r="B238" s="45"/>
      <c r="C238" s="45"/>
      <c r="D238" s="45"/>
      <c r="E238" s="45"/>
      <c r="F238" s="61"/>
      <c r="G238" s="61"/>
      <c r="H238" s="61"/>
      <c r="I238" s="45"/>
      <c r="J238" s="40"/>
      <c r="K238" s="45"/>
      <c r="L238" s="45"/>
      <c r="M238" s="45"/>
      <c r="N238" s="45"/>
      <c r="O238" s="45"/>
      <c r="P238" s="45"/>
      <c r="Q238" s="45"/>
    </row>
    <row r="239" spans="1:17" ht="12.75" customHeight="1">
      <c r="A239" s="40"/>
      <c r="B239" s="45"/>
      <c r="C239" s="45"/>
      <c r="D239" s="45"/>
      <c r="E239" s="45"/>
      <c r="F239" s="61"/>
      <c r="G239" s="61"/>
      <c r="H239" s="61"/>
      <c r="I239" s="45"/>
      <c r="J239" s="40"/>
      <c r="K239" s="45"/>
      <c r="L239" s="45"/>
      <c r="M239" s="45"/>
      <c r="N239" s="45"/>
      <c r="O239" s="45"/>
      <c r="P239" s="45"/>
      <c r="Q239" s="45"/>
    </row>
    <row r="240" spans="1:17" ht="12.75" customHeight="1">
      <c r="A240" s="40"/>
      <c r="B240" s="45"/>
      <c r="C240" s="45"/>
      <c r="D240" s="45"/>
      <c r="E240" s="45"/>
      <c r="F240" s="61"/>
      <c r="G240" s="61"/>
      <c r="H240" s="61"/>
      <c r="I240" s="45"/>
      <c r="J240" s="40"/>
      <c r="K240" s="45"/>
      <c r="L240" s="45"/>
      <c r="M240" s="45"/>
      <c r="N240" s="45"/>
      <c r="O240" s="45"/>
      <c r="P240" s="45"/>
      <c r="Q240" s="45"/>
    </row>
    <row r="241" spans="1:17" ht="12.75" customHeight="1">
      <c r="A241" s="40"/>
      <c r="B241" s="45"/>
      <c r="C241" s="45"/>
      <c r="D241" s="45"/>
      <c r="E241" s="45"/>
      <c r="F241" s="61"/>
      <c r="G241" s="61"/>
      <c r="H241" s="61"/>
      <c r="I241" s="45"/>
      <c r="J241" s="40"/>
      <c r="K241" s="45"/>
      <c r="L241" s="45"/>
      <c r="M241" s="45"/>
      <c r="N241" s="45"/>
      <c r="O241" s="45"/>
      <c r="P241" s="45"/>
      <c r="Q241" s="45"/>
    </row>
    <row r="242" spans="1:17" ht="12.75" customHeight="1">
      <c r="A242" s="40"/>
      <c r="B242" s="45"/>
      <c r="C242" s="45"/>
      <c r="D242" s="45"/>
      <c r="E242" s="45"/>
      <c r="F242" s="61"/>
      <c r="G242" s="61"/>
      <c r="H242" s="61"/>
      <c r="I242" s="45"/>
      <c r="J242" s="40"/>
      <c r="K242" s="45"/>
      <c r="L242" s="45"/>
      <c r="M242" s="45"/>
      <c r="N242" s="45"/>
      <c r="O242" s="45"/>
      <c r="P242" s="45"/>
      <c r="Q242" s="45"/>
    </row>
    <row r="243" spans="1:17" ht="12.75" customHeight="1">
      <c r="A243" s="40"/>
      <c r="B243" s="45"/>
      <c r="C243" s="45"/>
      <c r="D243" s="45"/>
      <c r="E243" s="45"/>
      <c r="F243" s="61"/>
      <c r="G243" s="61"/>
      <c r="H243" s="61"/>
      <c r="I243" s="45"/>
      <c r="J243" s="40"/>
      <c r="K243" s="45"/>
      <c r="L243" s="45"/>
      <c r="M243" s="45"/>
      <c r="N243" s="45"/>
      <c r="O243" s="45"/>
      <c r="P243" s="45"/>
      <c r="Q243" s="45"/>
    </row>
    <row r="244" spans="1:17" ht="12.75" customHeight="1">
      <c r="A244" s="40"/>
      <c r="B244" s="45"/>
      <c r="C244" s="45"/>
      <c r="D244" s="45"/>
      <c r="E244" s="45"/>
      <c r="F244" s="61"/>
      <c r="G244" s="61"/>
      <c r="H244" s="61"/>
      <c r="I244" s="45"/>
      <c r="J244" s="40"/>
      <c r="K244" s="45"/>
      <c r="L244" s="45"/>
      <c r="M244" s="45"/>
      <c r="N244" s="45"/>
      <c r="O244" s="45"/>
      <c r="P244" s="45"/>
      <c r="Q244" s="45"/>
    </row>
    <row r="245" spans="1:17" ht="12.75" customHeight="1">
      <c r="A245" s="40"/>
      <c r="B245" s="45"/>
      <c r="C245" s="45"/>
      <c r="D245" s="45"/>
      <c r="E245" s="45"/>
      <c r="F245" s="61"/>
      <c r="G245" s="61"/>
      <c r="H245" s="61"/>
      <c r="I245" s="45"/>
      <c r="J245" s="40"/>
      <c r="K245" s="45"/>
      <c r="L245" s="45"/>
      <c r="M245" s="45"/>
      <c r="N245" s="45"/>
      <c r="O245" s="45"/>
      <c r="P245" s="45"/>
      <c r="Q245" s="45"/>
    </row>
    <row r="246" spans="1:17" ht="12.75" customHeight="1">
      <c r="A246" s="40"/>
      <c r="B246" s="45"/>
      <c r="C246" s="45"/>
      <c r="D246" s="45"/>
      <c r="E246" s="45"/>
      <c r="F246" s="61"/>
      <c r="G246" s="61"/>
      <c r="H246" s="61"/>
      <c r="I246" s="45"/>
      <c r="J246" s="40"/>
      <c r="K246" s="45"/>
      <c r="L246" s="45"/>
      <c r="M246" s="45"/>
      <c r="N246" s="45"/>
      <c r="O246" s="45"/>
      <c r="P246" s="45"/>
      <c r="Q246" s="45"/>
    </row>
    <row r="247" spans="1:17" ht="12.75" customHeight="1">
      <c r="A247" s="40"/>
      <c r="B247" s="45"/>
      <c r="C247" s="45"/>
      <c r="D247" s="45"/>
      <c r="E247" s="45"/>
      <c r="F247" s="61"/>
      <c r="G247" s="61"/>
      <c r="H247" s="61"/>
      <c r="I247" s="45"/>
      <c r="J247" s="40"/>
      <c r="K247" s="45"/>
      <c r="L247" s="45"/>
      <c r="M247" s="45"/>
      <c r="N247" s="45"/>
      <c r="O247" s="45"/>
      <c r="P247" s="45"/>
      <c r="Q247" s="45"/>
    </row>
    <row r="248" spans="1:17" ht="12.75" customHeight="1">
      <c r="A248" s="40"/>
      <c r="B248" s="45"/>
      <c r="C248" s="45"/>
      <c r="D248" s="45"/>
      <c r="E248" s="45"/>
      <c r="F248" s="61"/>
      <c r="G248" s="61"/>
      <c r="H248" s="61"/>
      <c r="I248" s="45"/>
      <c r="J248" s="40"/>
      <c r="K248" s="45"/>
      <c r="L248" s="45"/>
      <c r="M248" s="45"/>
      <c r="N248" s="45"/>
      <c r="O248" s="45"/>
      <c r="P248" s="45"/>
      <c r="Q248" s="45"/>
    </row>
    <row r="249" spans="1:17" ht="12.75" customHeight="1">
      <c r="A249" s="40"/>
      <c r="B249" s="45"/>
      <c r="C249" s="45"/>
      <c r="D249" s="45"/>
      <c r="E249" s="45"/>
      <c r="F249" s="61"/>
      <c r="G249" s="61"/>
      <c r="H249" s="61"/>
      <c r="I249" s="45"/>
      <c r="J249" s="40"/>
      <c r="K249" s="45"/>
      <c r="L249" s="45"/>
      <c r="M249" s="45"/>
      <c r="N249" s="45"/>
      <c r="O249" s="45"/>
      <c r="P249" s="45"/>
      <c r="Q249" s="45"/>
    </row>
    <row r="250" spans="1:17" ht="12.75" customHeight="1">
      <c r="A250" s="40"/>
      <c r="B250" s="45"/>
      <c r="C250" s="45"/>
      <c r="D250" s="45"/>
      <c r="E250" s="45"/>
      <c r="F250" s="61"/>
      <c r="G250" s="61"/>
      <c r="H250" s="61"/>
      <c r="I250" s="45"/>
      <c r="J250" s="40"/>
      <c r="K250" s="45"/>
      <c r="L250" s="45"/>
      <c r="M250" s="45"/>
      <c r="N250" s="45"/>
      <c r="O250" s="45"/>
      <c r="P250" s="45"/>
      <c r="Q250" s="45"/>
    </row>
    <row r="251" spans="1:17" ht="12.75" customHeight="1">
      <c r="A251" s="40"/>
      <c r="B251" s="45"/>
      <c r="C251" s="45"/>
      <c r="D251" s="45"/>
      <c r="E251" s="45"/>
      <c r="F251" s="61"/>
      <c r="G251" s="61"/>
      <c r="H251" s="61"/>
      <c r="I251" s="45"/>
      <c r="J251" s="40"/>
      <c r="K251" s="45"/>
      <c r="L251" s="45"/>
      <c r="M251" s="45"/>
      <c r="N251" s="45"/>
      <c r="O251" s="45"/>
      <c r="P251" s="45"/>
      <c r="Q251" s="45"/>
    </row>
    <row r="252" spans="1:17" ht="12.75" customHeight="1">
      <c r="A252" s="40"/>
      <c r="B252" s="45"/>
      <c r="C252" s="45"/>
      <c r="D252" s="45"/>
      <c r="E252" s="45"/>
      <c r="F252" s="61"/>
      <c r="G252" s="61"/>
      <c r="H252" s="61"/>
      <c r="I252" s="45"/>
      <c r="J252" s="40"/>
      <c r="K252" s="45"/>
      <c r="L252" s="45"/>
      <c r="M252" s="45"/>
      <c r="N252" s="45"/>
      <c r="O252" s="45"/>
      <c r="P252" s="45"/>
      <c r="Q252" s="45"/>
    </row>
    <row r="253" spans="1:17" ht="12.75" customHeight="1">
      <c r="A253" s="40"/>
      <c r="B253" s="45"/>
      <c r="C253" s="45"/>
      <c r="D253" s="45"/>
      <c r="E253" s="45"/>
      <c r="F253" s="61"/>
      <c r="G253" s="61"/>
      <c r="H253" s="61"/>
      <c r="I253" s="45"/>
      <c r="J253" s="40"/>
      <c r="K253" s="45"/>
      <c r="L253" s="45"/>
      <c r="M253" s="45"/>
      <c r="N253" s="45"/>
      <c r="O253" s="45"/>
      <c r="P253" s="45"/>
      <c r="Q253" s="45"/>
    </row>
    <row r="254" spans="1:17" ht="12.75" customHeight="1">
      <c r="A254" s="40"/>
      <c r="B254" s="45"/>
      <c r="C254" s="45"/>
      <c r="D254" s="45"/>
      <c r="E254" s="45"/>
      <c r="F254" s="61"/>
      <c r="G254" s="61"/>
      <c r="H254" s="61"/>
      <c r="I254" s="45"/>
      <c r="J254" s="40"/>
      <c r="K254" s="45"/>
      <c r="L254" s="45"/>
      <c r="M254" s="45"/>
      <c r="N254" s="45"/>
      <c r="O254" s="45"/>
      <c r="P254" s="45"/>
      <c r="Q254" s="45"/>
    </row>
    <row r="255" spans="1:17" ht="12.75" customHeight="1">
      <c r="A255" s="40"/>
      <c r="B255" s="45"/>
      <c r="C255" s="45"/>
      <c r="D255" s="45"/>
      <c r="E255" s="45"/>
      <c r="F255" s="61"/>
      <c r="G255" s="61"/>
      <c r="H255" s="61"/>
      <c r="I255" s="45"/>
      <c r="J255" s="40"/>
      <c r="K255" s="45"/>
      <c r="L255" s="45"/>
      <c r="M255" s="45"/>
      <c r="N255" s="45"/>
      <c r="O255" s="45"/>
      <c r="P255" s="45"/>
      <c r="Q255" s="45"/>
    </row>
    <row r="256" spans="1:17" ht="12.75" customHeight="1">
      <c r="A256" s="40"/>
      <c r="B256" s="45"/>
      <c r="C256" s="45"/>
      <c r="D256" s="45"/>
      <c r="E256" s="45"/>
      <c r="F256" s="61"/>
      <c r="G256" s="61"/>
      <c r="H256" s="61"/>
      <c r="I256" s="45"/>
      <c r="J256" s="40"/>
      <c r="K256" s="45"/>
      <c r="L256" s="45"/>
      <c r="M256" s="45"/>
      <c r="N256" s="45"/>
      <c r="O256" s="45"/>
      <c r="P256" s="45"/>
      <c r="Q256" s="45"/>
    </row>
    <row r="257" spans="1:17" ht="12.75" customHeight="1">
      <c r="A257" s="40"/>
      <c r="B257" s="45"/>
      <c r="C257" s="45"/>
      <c r="D257" s="45"/>
      <c r="E257" s="45"/>
      <c r="F257" s="61"/>
      <c r="G257" s="61"/>
      <c r="H257" s="61"/>
      <c r="I257" s="45"/>
      <c r="J257" s="40"/>
      <c r="K257" s="45"/>
      <c r="L257" s="45"/>
      <c r="M257" s="45"/>
      <c r="N257" s="45"/>
      <c r="O257" s="45"/>
      <c r="P257" s="45"/>
      <c r="Q257" s="45"/>
    </row>
    <row r="258" spans="1:17" ht="12.75" customHeight="1">
      <c r="A258" s="40"/>
      <c r="B258" s="45"/>
      <c r="C258" s="45"/>
      <c r="D258" s="45"/>
      <c r="E258" s="45"/>
      <c r="F258" s="61"/>
      <c r="G258" s="61"/>
      <c r="H258" s="61"/>
      <c r="I258" s="45"/>
      <c r="J258" s="40"/>
      <c r="K258" s="45"/>
      <c r="L258" s="45"/>
      <c r="M258" s="45"/>
      <c r="N258" s="45"/>
      <c r="O258" s="45"/>
      <c r="P258" s="45"/>
      <c r="Q258" s="45"/>
    </row>
    <row r="259" spans="1:17" ht="12.75" customHeight="1">
      <c r="A259" s="40"/>
      <c r="B259" s="45"/>
      <c r="C259" s="45"/>
      <c r="D259" s="45"/>
      <c r="E259" s="45"/>
      <c r="F259" s="61"/>
      <c r="G259" s="61"/>
      <c r="H259" s="61"/>
      <c r="I259" s="45"/>
      <c r="J259" s="40"/>
      <c r="K259" s="45"/>
      <c r="L259" s="45"/>
      <c r="M259" s="45"/>
      <c r="N259" s="45"/>
      <c r="O259" s="45"/>
      <c r="P259" s="45"/>
      <c r="Q259" s="45"/>
    </row>
    <row r="260" spans="1:17" ht="12.75" customHeight="1">
      <c r="A260" s="40"/>
      <c r="B260" s="45"/>
      <c r="C260" s="45"/>
      <c r="D260" s="45"/>
      <c r="E260" s="45"/>
      <c r="F260" s="61"/>
      <c r="G260" s="61"/>
      <c r="H260" s="61"/>
      <c r="I260" s="45"/>
      <c r="J260" s="40"/>
      <c r="K260" s="45"/>
      <c r="L260" s="45"/>
      <c r="M260" s="45"/>
      <c r="N260" s="45"/>
      <c r="O260" s="45"/>
      <c r="P260" s="45"/>
      <c r="Q260" s="45"/>
    </row>
    <row r="261" spans="1:17" ht="12.75" customHeight="1">
      <c r="A261" s="40"/>
      <c r="B261" s="45"/>
      <c r="C261" s="45"/>
      <c r="D261" s="45"/>
      <c r="E261" s="45"/>
      <c r="F261" s="61"/>
      <c r="G261" s="61"/>
      <c r="H261" s="61"/>
      <c r="I261" s="45"/>
      <c r="J261" s="40"/>
      <c r="K261" s="45"/>
      <c r="L261" s="45"/>
      <c r="M261" s="45"/>
      <c r="N261" s="45"/>
      <c r="O261" s="45"/>
      <c r="P261" s="45"/>
      <c r="Q261" s="45"/>
    </row>
    <row r="262" spans="1:17" ht="12.75" customHeight="1">
      <c r="A262" s="40"/>
      <c r="B262" s="45"/>
      <c r="C262" s="45"/>
      <c r="D262" s="45"/>
      <c r="E262" s="45"/>
      <c r="F262" s="61"/>
      <c r="G262" s="61"/>
      <c r="H262" s="61"/>
      <c r="I262" s="45"/>
      <c r="J262" s="40"/>
      <c r="K262" s="45"/>
      <c r="L262" s="45"/>
      <c r="M262" s="45"/>
      <c r="N262" s="45"/>
      <c r="O262" s="45"/>
      <c r="P262" s="45"/>
      <c r="Q262" s="45"/>
    </row>
    <row r="263" spans="1:17" ht="12.75" customHeight="1">
      <c r="A263" s="40"/>
      <c r="B263" s="45"/>
      <c r="C263" s="45"/>
      <c r="D263" s="45"/>
      <c r="E263" s="45"/>
      <c r="F263" s="61"/>
      <c r="G263" s="61"/>
      <c r="H263" s="61"/>
      <c r="I263" s="45"/>
      <c r="J263" s="40"/>
      <c r="K263" s="45"/>
      <c r="L263" s="45"/>
      <c r="M263" s="45"/>
      <c r="N263" s="45"/>
      <c r="O263" s="45"/>
      <c r="P263" s="45"/>
      <c r="Q263" s="45"/>
    </row>
    <row r="264" spans="1:17" ht="12.75" customHeight="1">
      <c r="A264" s="40"/>
      <c r="B264" s="45"/>
      <c r="C264" s="45"/>
      <c r="D264" s="45"/>
      <c r="E264" s="45"/>
      <c r="F264" s="61"/>
      <c r="G264" s="61"/>
      <c r="H264" s="61"/>
      <c r="I264" s="45"/>
      <c r="J264" s="40"/>
      <c r="K264" s="45"/>
      <c r="L264" s="45"/>
      <c r="M264" s="45"/>
      <c r="N264" s="45"/>
      <c r="O264" s="45"/>
      <c r="P264" s="45"/>
      <c r="Q264" s="45"/>
    </row>
    <row r="265" spans="1:17" ht="12.75" customHeight="1">
      <c r="A265" s="40"/>
      <c r="B265" s="45"/>
      <c r="C265" s="45"/>
      <c r="D265" s="45"/>
      <c r="E265" s="45"/>
      <c r="F265" s="61"/>
      <c r="G265" s="61"/>
      <c r="H265" s="61"/>
      <c r="I265" s="45"/>
      <c r="J265" s="40"/>
      <c r="K265" s="45"/>
      <c r="L265" s="45"/>
      <c r="M265" s="45"/>
      <c r="N265" s="45"/>
      <c r="O265" s="45"/>
      <c r="P265" s="45"/>
      <c r="Q265" s="45"/>
    </row>
    <row r="266" spans="1:17" ht="12.75" customHeight="1">
      <c r="A266" s="40"/>
      <c r="B266" s="45"/>
      <c r="C266" s="45"/>
      <c r="D266" s="45"/>
      <c r="E266" s="45"/>
      <c r="F266" s="61"/>
      <c r="G266" s="61"/>
      <c r="H266" s="61"/>
      <c r="I266" s="45"/>
      <c r="J266" s="40"/>
      <c r="K266" s="45"/>
      <c r="L266" s="45"/>
      <c r="M266" s="45"/>
      <c r="N266" s="45"/>
      <c r="O266" s="45"/>
      <c r="P266" s="45"/>
      <c r="Q266" s="45"/>
    </row>
    <row r="267" spans="1:17" ht="12.75" customHeight="1">
      <c r="A267" s="40"/>
      <c r="B267" s="45"/>
      <c r="C267" s="45"/>
      <c r="D267" s="45"/>
      <c r="E267" s="45"/>
      <c r="F267" s="61"/>
      <c r="G267" s="61"/>
      <c r="H267" s="61"/>
      <c r="I267" s="45"/>
      <c r="J267" s="40"/>
      <c r="K267" s="45"/>
      <c r="L267" s="45"/>
      <c r="M267" s="45"/>
      <c r="N267" s="45"/>
      <c r="O267" s="45"/>
      <c r="P267" s="45"/>
      <c r="Q267" s="45"/>
    </row>
    <row r="268" spans="1:17" ht="12.75" customHeight="1">
      <c r="A268" s="40"/>
      <c r="B268" s="45"/>
      <c r="C268" s="45"/>
      <c r="D268" s="45"/>
      <c r="E268" s="45"/>
      <c r="F268" s="61"/>
      <c r="G268" s="61"/>
      <c r="H268" s="61"/>
      <c r="I268" s="45"/>
      <c r="J268" s="40"/>
      <c r="K268" s="45"/>
      <c r="L268" s="45"/>
      <c r="M268" s="45"/>
      <c r="N268" s="45"/>
      <c r="O268" s="45"/>
      <c r="P268" s="45"/>
      <c r="Q268" s="45"/>
    </row>
    <row r="269" spans="1:17" ht="12.75" customHeight="1">
      <c r="A269" s="40"/>
      <c r="B269" s="45"/>
      <c r="C269" s="45"/>
      <c r="D269" s="45"/>
      <c r="E269" s="45"/>
      <c r="F269" s="61"/>
      <c r="G269" s="61"/>
      <c r="H269" s="61"/>
      <c r="I269" s="45"/>
      <c r="J269" s="40"/>
      <c r="K269" s="45"/>
      <c r="L269" s="45"/>
      <c r="M269" s="45"/>
      <c r="N269" s="45"/>
      <c r="O269" s="45"/>
      <c r="P269" s="45"/>
      <c r="Q269" s="45"/>
    </row>
    <row r="270" spans="1:17" ht="12.75" customHeight="1">
      <c r="A270" s="40"/>
      <c r="B270" s="45"/>
      <c r="C270" s="45"/>
      <c r="D270" s="45"/>
      <c r="E270" s="45"/>
      <c r="F270" s="61"/>
      <c r="G270" s="61"/>
      <c r="H270" s="61"/>
      <c r="I270" s="45"/>
      <c r="J270" s="40"/>
      <c r="K270" s="45"/>
      <c r="L270" s="45"/>
      <c r="M270" s="45"/>
      <c r="N270" s="45"/>
      <c r="O270" s="45"/>
      <c r="P270" s="45"/>
      <c r="Q270" s="45"/>
    </row>
    <row r="271" spans="1:17" ht="12.75" customHeight="1">
      <c r="A271" s="40"/>
      <c r="B271" s="45"/>
      <c r="C271" s="45"/>
      <c r="D271" s="45"/>
      <c r="E271" s="45"/>
      <c r="F271" s="61"/>
      <c r="G271" s="61"/>
      <c r="H271" s="61"/>
      <c r="I271" s="45"/>
      <c r="J271" s="40"/>
      <c r="K271" s="45"/>
      <c r="L271" s="45"/>
      <c r="M271" s="45"/>
      <c r="N271" s="45"/>
      <c r="O271" s="45"/>
      <c r="P271" s="45"/>
      <c r="Q271" s="45"/>
    </row>
    <row r="272" spans="1:17" ht="12.75" customHeight="1">
      <c r="A272" s="40"/>
      <c r="B272" s="45"/>
      <c r="C272" s="45"/>
      <c r="D272" s="45"/>
      <c r="E272" s="45"/>
      <c r="F272" s="61"/>
      <c r="G272" s="61"/>
      <c r="H272" s="61"/>
      <c r="I272" s="45"/>
      <c r="J272" s="40"/>
      <c r="K272" s="45"/>
      <c r="L272" s="45"/>
      <c r="M272" s="45"/>
      <c r="N272" s="45"/>
      <c r="O272" s="45"/>
      <c r="P272" s="45"/>
      <c r="Q272" s="45"/>
    </row>
    <row r="273" spans="1:17" ht="12.75" customHeight="1">
      <c r="A273" s="40"/>
      <c r="B273" s="45"/>
      <c r="C273" s="45"/>
      <c r="D273" s="45"/>
      <c r="E273" s="45"/>
      <c r="F273" s="61"/>
      <c r="G273" s="61"/>
      <c r="H273" s="61"/>
      <c r="I273" s="45"/>
      <c r="J273" s="40"/>
      <c r="K273" s="45"/>
      <c r="L273" s="45"/>
      <c r="M273" s="45"/>
      <c r="N273" s="45"/>
      <c r="O273" s="45"/>
      <c r="P273" s="45"/>
      <c r="Q273" s="45"/>
    </row>
    <row r="274" spans="1:17" ht="12.75" customHeight="1">
      <c r="A274" s="40"/>
      <c r="B274" s="45"/>
      <c r="C274" s="45"/>
      <c r="D274" s="45"/>
      <c r="E274" s="45"/>
      <c r="F274" s="61"/>
      <c r="G274" s="61"/>
      <c r="H274" s="61"/>
      <c r="I274" s="45"/>
      <c r="J274" s="40"/>
      <c r="K274" s="45"/>
      <c r="L274" s="45"/>
      <c r="M274" s="45"/>
      <c r="N274" s="45"/>
      <c r="O274" s="45"/>
      <c r="P274" s="45"/>
      <c r="Q274" s="45"/>
    </row>
    <row r="275" spans="1:17" ht="12.75" customHeight="1">
      <c r="A275" s="40"/>
      <c r="B275" s="45"/>
      <c r="C275" s="45"/>
      <c r="D275" s="45"/>
      <c r="E275" s="45"/>
      <c r="F275" s="61"/>
      <c r="G275" s="61"/>
      <c r="H275" s="61"/>
      <c r="I275" s="45"/>
      <c r="J275" s="40"/>
      <c r="K275" s="45"/>
      <c r="L275" s="45"/>
      <c r="M275" s="45"/>
      <c r="N275" s="45"/>
      <c r="O275" s="45"/>
      <c r="P275" s="45"/>
      <c r="Q275" s="45"/>
    </row>
    <row r="276" spans="1:17" ht="12.75" customHeight="1">
      <c r="A276" s="40"/>
      <c r="B276" s="45"/>
      <c r="C276" s="45"/>
      <c r="D276" s="45"/>
      <c r="E276" s="45"/>
      <c r="F276" s="61"/>
      <c r="G276" s="61"/>
      <c r="H276" s="61"/>
      <c r="I276" s="45"/>
      <c r="J276" s="40"/>
      <c r="K276" s="45"/>
      <c r="L276" s="45"/>
      <c r="M276" s="45"/>
      <c r="N276" s="45"/>
      <c r="O276" s="45"/>
      <c r="P276" s="45"/>
      <c r="Q276" s="45"/>
    </row>
    <row r="277" spans="1:17" ht="12.75" customHeight="1">
      <c r="A277" s="40"/>
      <c r="B277" s="45"/>
      <c r="C277" s="45"/>
      <c r="D277" s="45"/>
      <c r="E277" s="45"/>
      <c r="F277" s="61"/>
      <c r="G277" s="61"/>
      <c r="H277" s="61"/>
      <c r="I277" s="45"/>
      <c r="J277" s="40"/>
      <c r="K277" s="45"/>
      <c r="L277" s="45"/>
      <c r="M277" s="45"/>
      <c r="N277" s="45"/>
      <c r="O277" s="45"/>
      <c r="P277" s="45"/>
      <c r="Q277" s="45"/>
    </row>
    <row r="278" spans="1:17" ht="12.75" customHeight="1">
      <c r="A278" s="40"/>
      <c r="B278" s="45"/>
      <c r="C278" s="45"/>
      <c r="D278" s="45"/>
      <c r="E278" s="45"/>
      <c r="F278" s="61"/>
      <c r="G278" s="61"/>
      <c r="H278" s="61"/>
      <c r="I278" s="45"/>
      <c r="J278" s="40"/>
      <c r="K278" s="45"/>
      <c r="L278" s="45"/>
      <c r="M278" s="45"/>
      <c r="N278" s="45"/>
      <c r="O278" s="45"/>
      <c r="P278" s="45"/>
      <c r="Q278" s="45"/>
    </row>
    <row r="279" spans="1:17" ht="12.75" customHeight="1">
      <c r="A279" s="40"/>
      <c r="B279" s="45"/>
      <c r="C279" s="45"/>
      <c r="D279" s="45"/>
      <c r="E279" s="45"/>
      <c r="F279" s="61"/>
      <c r="G279" s="61"/>
      <c r="H279" s="61"/>
      <c r="I279" s="45"/>
      <c r="J279" s="40"/>
      <c r="K279" s="45"/>
      <c r="L279" s="45"/>
      <c r="M279" s="45"/>
      <c r="N279" s="45"/>
      <c r="O279" s="45"/>
      <c r="P279" s="45"/>
      <c r="Q279" s="45"/>
    </row>
    <row r="280" spans="1:17" ht="12.75" customHeight="1">
      <c r="A280" s="40"/>
      <c r="B280" s="45"/>
      <c r="C280" s="45"/>
      <c r="D280" s="45"/>
      <c r="E280" s="45"/>
      <c r="F280" s="61"/>
      <c r="G280" s="61"/>
      <c r="H280" s="61"/>
      <c r="I280" s="45"/>
      <c r="J280" s="40"/>
      <c r="K280" s="45"/>
      <c r="L280" s="45"/>
      <c r="M280" s="45"/>
      <c r="N280" s="45"/>
      <c r="O280" s="45"/>
      <c r="P280" s="45"/>
      <c r="Q280" s="45"/>
    </row>
    <row r="281" spans="1:17" ht="12.75" customHeight="1">
      <c r="A281" s="40"/>
      <c r="B281" s="45"/>
      <c r="C281" s="45"/>
      <c r="D281" s="45"/>
      <c r="E281" s="45"/>
      <c r="F281" s="61"/>
      <c r="G281" s="61"/>
      <c r="H281" s="61"/>
      <c r="I281" s="45"/>
      <c r="J281" s="40"/>
      <c r="K281" s="45"/>
      <c r="L281" s="45"/>
      <c r="M281" s="45"/>
      <c r="N281" s="45"/>
      <c r="O281" s="45"/>
      <c r="P281" s="45"/>
      <c r="Q281" s="45"/>
    </row>
    <row r="282" spans="1:17" ht="12.75" customHeight="1">
      <c r="A282" s="40"/>
      <c r="B282" s="45"/>
      <c r="C282" s="45"/>
      <c r="D282" s="45"/>
      <c r="E282" s="45"/>
      <c r="F282" s="61"/>
      <c r="G282" s="61"/>
      <c r="H282" s="61"/>
      <c r="I282" s="45"/>
      <c r="J282" s="40"/>
      <c r="K282" s="45"/>
      <c r="L282" s="45"/>
      <c r="M282" s="45"/>
      <c r="N282" s="45"/>
      <c r="O282" s="45"/>
      <c r="P282" s="45"/>
      <c r="Q282" s="45"/>
    </row>
    <row r="283" spans="1:17" ht="12.75" customHeight="1">
      <c r="A283" s="40"/>
      <c r="B283" s="45"/>
      <c r="C283" s="45"/>
      <c r="D283" s="45"/>
      <c r="E283" s="45"/>
      <c r="F283" s="61"/>
      <c r="G283" s="61"/>
      <c r="H283" s="61"/>
      <c r="I283" s="45"/>
      <c r="J283" s="40"/>
      <c r="K283" s="45"/>
      <c r="L283" s="45"/>
      <c r="M283" s="45"/>
      <c r="N283" s="45"/>
      <c r="O283" s="45"/>
      <c r="P283" s="45"/>
      <c r="Q283" s="45"/>
    </row>
    <row r="284" spans="1:17" ht="12.75" customHeight="1">
      <c r="A284" s="40"/>
      <c r="B284" s="45"/>
      <c r="C284" s="45"/>
      <c r="D284" s="45"/>
      <c r="E284" s="45"/>
      <c r="F284" s="61"/>
      <c r="G284" s="61"/>
      <c r="H284" s="61"/>
      <c r="I284" s="45"/>
      <c r="J284" s="40"/>
      <c r="K284" s="45"/>
      <c r="L284" s="45"/>
      <c r="M284" s="45"/>
      <c r="N284" s="45"/>
      <c r="O284" s="45"/>
      <c r="P284" s="45"/>
      <c r="Q284" s="45"/>
    </row>
    <row r="285" spans="1:17" ht="12.75" customHeight="1">
      <c r="A285" s="40"/>
      <c r="B285" s="45"/>
      <c r="C285" s="45"/>
      <c r="D285" s="45"/>
      <c r="E285" s="45"/>
      <c r="F285" s="61"/>
      <c r="G285" s="61"/>
      <c r="H285" s="61"/>
      <c r="I285" s="45"/>
      <c r="J285" s="40"/>
      <c r="K285" s="45"/>
      <c r="L285" s="45"/>
      <c r="M285" s="45"/>
      <c r="N285" s="45"/>
      <c r="O285" s="45"/>
      <c r="P285" s="45"/>
      <c r="Q285" s="45"/>
    </row>
    <row r="286" spans="1:17" ht="12.75" customHeight="1">
      <c r="A286" s="40"/>
      <c r="B286" s="45"/>
      <c r="C286" s="45"/>
      <c r="D286" s="45"/>
      <c r="E286" s="45"/>
      <c r="F286" s="61"/>
      <c r="G286" s="61"/>
      <c r="H286" s="61"/>
      <c r="I286" s="45"/>
      <c r="J286" s="40"/>
      <c r="K286" s="45"/>
      <c r="L286" s="45"/>
      <c r="M286" s="45"/>
      <c r="N286" s="45"/>
      <c r="O286" s="45"/>
      <c r="P286" s="45"/>
      <c r="Q286" s="45"/>
    </row>
    <row r="287" spans="1:17" ht="12.75" customHeight="1">
      <c r="A287" s="40"/>
      <c r="B287" s="45"/>
      <c r="C287" s="45"/>
      <c r="D287" s="45"/>
      <c r="E287" s="45"/>
      <c r="F287" s="61"/>
      <c r="G287" s="61"/>
      <c r="H287" s="61"/>
      <c r="I287" s="45"/>
      <c r="J287" s="40"/>
      <c r="K287" s="45"/>
      <c r="L287" s="45"/>
      <c r="M287" s="45"/>
      <c r="N287" s="45"/>
      <c r="O287" s="45"/>
      <c r="P287" s="45"/>
      <c r="Q287" s="45"/>
    </row>
    <row r="288" spans="1:17" ht="12.75" customHeight="1">
      <c r="A288" s="40"/>
      <c r="B288" s="45"/>
      <c r="C288" s="45"/>
      <c r="D288" s="45"/>
      <c r="E288" s="45"/>
      <c r="F288" s="61"/>
      <c r="G288" s="61"/>
      <c r="H288" s="61"/>
      <c r="I288" s="45"/>
      <c r="J288" s="40"/>
      <c r="K288" s="45"/>
      <c r="L288" s="45"/>
      <c r="M288" s="45"/>
      <c r="N288" s="45"/>
      <c r="O288" s="45"/>
      <c r="P288" s="45"/>
      <c r="Q288" s="45"/>
    </row>
    <row r="289" spans="1:17" ht="12.75" customHeight="1">
      <c r="A289" s="40"/>
      <c r="B289" s="45"/>
      <c r="C289" s="45"/>
      <c r="D289" s="45"/>
      <c r="E289" s="45"/>
      <c r="F289" s="61"/>
      <c r="G289" s="61"/>
      <c r="H289" s="61"/>
      <c r="I289" s="45"/>
      <c r="J289" s="40"/>
      <c r="K289" s="45"/>
      <c r="L289" s="45"/>
      <c r="M289" s="45"/>
      <c r="N289" s="45"/>
      <c r="O289" s="45"/>
      <c r="P289" s="45"/>
      <c r="Q289" s="45"/>
    </row>
    <row r="290" spans="1:17" ht="12.75" customHeight="1">
      <c r="A290" s="40"/>
      <c r="B290" s="45"/>
      <c r="C290" s="45"/>
      <c r="D290" s="45"/>
      <c r="E290" s="45"/>
      <c r="F290" s="61"/>
      <c r="G290" s="61"/>
      <c r="H290" s="61"/>
      <c r="I290" s="45"/>
      <c r="J290" s="40"/>
      <c r="K290" s="45"/>
      <c r="L290" s="45"/>
      <c r="M290" s="45"/>
      <c r="N290" s="45"/>
      <c r="O290" s="45"/>
      <c r="P290" s="45"/>
      <c r="Q290" s="45"/>
    </row>
    <row r="291" spans="1:17" ht="12.75" customHeight="1">
      <c r="A291" s="40"/>
      <c r="B291" s="45"/>
      <c r="C291" s="45"/>
      <c r="D291" s="45"/>
      <c r="E291" s="45"/>
      <c r="F291" s="61"/>
      <c r="G291" s="61"/>
      <c r="H291" s="61"/>
      <c r="I291" s="45"/>
      <c r="J291" s="40"/>
      <c r="K291" s="45"/>
      <c r="L291" s="45"/>
      <c r="M291" s="45"/>
      <c r="N291" s="45"/>
      <c r="O291" s="45"/>
      <c r="P291" s="45"/>
      <c r="Q291" s="45"/>
    </row>
    <row r="292" spans="1:17" ht="12.75" customHeight="1">
      <c r="A292" s="40"/>
      <c r="B292" s="45"/>
      <c r="C292" s="45"/>
      <c r="D292" s="45"/>
      <c r="E292" s="45"/>
      <c r="F292" s="61"/>
      <c r="G292" s="61"/>
      <c r="H292" s="61"/>
      <c r="I292" s="45"/>
      <c r="J292" s="40"/>
      <c r="K292" s="45"/>
      <c r="L292" s="45"/>
      <c r="M292" s="45"/>
      <c r="N292" s="45"/>
      <c r="O292" s="45"/>
      <c r="P292" s="45"/>
      <c r="Q292" s="45"/>
    </row>
    <row r="293" spans="1:17" ht="12.75" customHeight="1">
      <c r="A293" s="40"/>
      <c r="B293" s="45"/>
      <c r="C293" s="45"/>
      <c r="D293" s="45"/>
      <c r="E293" s="45"/>
      <c r="F293" s="61"/>
      <c r="G293" s="61"/>
      <c r="H293" s="61"/>
      <c r="I293" s="45"/>
      <c r="J293" s="40"/>
      <c r="K293" s="45"/>
      <c r="L293" s="45"/>
      <c r="M293" s="45"/>
      <c r="N293" s="45"/>
      <c r="O293" s="45"/>
      <c r="P293" s="45"/>
      <c r="Q293" s="45"/>
    </row>
    <row r="294" spans="1:17" ht="12.75" customHeight="1">
      <c r="A294" s="40"/>
      <c r="B294" s="45"/>
      <c r="C294" s="45"/>
      <c r="D294" s="45"/>
      <c r="E294" s="45"/>
      <c r="F294" s="61"/>
      <c r="G294" s="61"/>
      <c r="H294" s="61"/>
      <c r="I294" s="45"/>
      <c r="J294" s="40"/>
      <c r="K294" s="45"/>
      <c r="L294" s="45"/>
      <c r="M294" s="45"/>
      <c r="N294" s="45"/>
      <c r="O294" s="45"/>
      <c r="P294" s="45"/>
      <c r="Q294" s="45"/>
    </row>
    <row r="295" spans="1:17" ht="12.75" customHeight="1">
      <c r="A295" s="40"/>
      <c r="B295" s="45"/>
      <c r="C295" s="45"/>
      <c r="D295" s="45"/>
      <c r="E295" s="45"/>
      <c r="F295" s="61"/>
      <c r="G295" s="61"/>
      <c r="H295" s="61"/>
      <c r="I295" s="45"/>
      <c r="J295" s="40"/>
      <c r="K295" s="45"/>
      <c r="L295" s="45"/>
      <c r="M295" s="45"/>
      <c r="N295" s="45"/>
      <c r="O295" s="45"/>
      <c r="P295" s="45"/>
      <c r="Q295" s="45"/>
    </row>
    <row r="296" spans="1:17" ht="12.75" customHeight="1">
      <c r="A296" s="40"/>
      <c r="B296" s="45"/>
      <c r="C296" s="45"/>
      <c r="D296" s="45"/>
      <c r="E296" s="45"/>
      <c r="F296" s="61"/>
      <c r="G296" s="61"/>
      <c r="H296" s="61"/>
      <c r="I296" s="45"/>
      <c r="J296" s="40"/>
      <c r="K296" s="45"/>
      <c r="L296" s="45"/>
      <c r="M296" s="45"/>
      <c r="N296" s="45"/>
      <c r="O296" s="45"/>
      <c r="P296" s="45"/>
      <c r="Q296" s="45"/>
    </row>
    <row r="297" spans="1:17" ht="12.75" customHeight="1">
      <c r="A297" s="40"/>
      <c r="B297" s="45"/>
      <c r="C297" s="45"/>
      <c r="D297" s="45"/>
      <c r="E297" s="45"/>
      <c r="F297" s="61"/>
      <c r="G297" s="61"/>
      <c r="H297" s="61"/>
      <c r="I297" s="45"/>
      <c r="J297" s="40"/>
      <c r="K297" s="45"/>
      <c r="L297" s="45"/>
      <c r="M297" s="45"/>
      <c r="N297" s="45"/>
      <c r="O297" s="45"/>
      <c r="P297" s="45"/>
      <c r="Q297" s="45"/>
    </row>
    <row r="298" spans="1:17" ht="12.75" customHeight="1">
      <c r="A298" s="40"/>
      <c r="B298" s="45"/>
      <c r="C298" s="45"/>
      <c r="D298" s="45"/>
      <c r="E298" s="45"/>
      <c r="F298" s="61"/>
      <c r="G298" s="61"/>
      <c r="H298" s="61"/>
      <c r="I298" s="45"/>
      <c r="J298" s="40"/>
      <c r="K298" s="45"/>
      <c r="L298" s="45"/>
      <c r="M298" s="45"/>
      <c r="N298" s="45"/>
      <c r="O298" s="45"/>
      <c r="P298" s="45"/>
      <c r="Q298" s="45"/>
    </row>
    <row r="299" spans="1:17" ht="12.75" customHeight="1">
      <c r="A299" s="40"/>
      <c r="B299" s="45"/>
      <c r="C299" s="45"/>
      <c r="D299" s="45"/>
      <c r="E299" s="45"/>
      <c r="F299" s="61"/>
      <c r="G299" s="61"/>
      <c r="H299" s="61"/>
      <c r="I299" s="45"/>
      <c r="J299" s="40"/>
      <c r="K299" s="45"/>
      <c r="L299" s="45"/>
      <c r="M299" s="45"/>
      <c r="N299" s="45"/>
      <c r="O299" s="45"/>
      <c r="P299" s="45"/>
      <c r="Q299" s="45"/>
    </row>
    <row r="300" spans="1:17" ht="12.75" customHeight="1">
      <c r="A300" s="40"/>
      <c r="B300" s="45"/>
      <c r="C300" s="45"/>
      <c r="D300" s="45"/>
      <c r="E300" s="45"/>
      <c r="F300" s="61"/>
      <c r="G300" s="61"/>
      <c r="H300" s="61"/>
      <c r="I300" s="45"/>
      <c r="J300" s="40"/>
      <c r="K300" s="45"/>
      <c r="L300" s="45"/>
      <c r="M300" s="45"/>
      <c r="N300" s="45"/>
      <c r="O300" s="45"/>
      <c r="P300" s="45"/>
      <c r="Q300" s="45"/>
    </row>
    <row r="301" spans="1:17" ht="12.75" customHeight="1">
      <c r="A301" s="40"/>
      <c r="B301" s="45"/>
      <c r="C301" s="45"/>
      <c r="D301" s="45"/>
      <c r="E301" s="45"/>
      <c r="F301" s="61"/>
      <c r="G301" s="61"/>
      <c r="H301" s="61"/>
      <c r="I301" s="45"/>
      <c r="J301" s="40"/>
      <c r="K301" s="45"/>
      <c r="L301" s="45"/>
      <c r="M301" s="45"/>
      <c r="N301" s="45"/>
      <c r="O301" s="45"/>
      <c r="P301" s="45"/>
      <c r="Q301" s="45"/>
    </row>
    <row r="302" spans="1:17" ht="12.75" customHeight="1">
      <c r="A302" s="40"/>
      <c r="B302" s="45"/>
      <c r="C302" s="45"/>
      <c r="D302" s="45"/>
      <c r="E302" s="45"/>
      <c r="F302" s="61"/>
      <c r="G302" s="61"/>
      <c r="H302" s="61"/>
      <c r="I302" s="45"/>
      <c r="J302" s="40"/>
      <c r="K302" s="45"/>
      <c r="L302" s="45"/>
      <c r="M302" s="45"/>
      <c r="N302" s="45"/>
      <c r="O302" s="45"/>
      <c r="P302" s="45"/>
      <c r="Q302" s="45"/>
    </row>
    <row r="303" spans="1:17" ht="12.75" customHeight="1">
      <c r="A303" s="40"/>
      <c r="B303" s="45"/>
      <c r="C303" s="45"/>
      <c r="D303" s="45"/>
      <c r="E303" s="45"/>
      <c r="F303" s="61"/>
      <c r="G303" s="61"/>
      <c r="H303" s="61"/>
      <c r="I303" s="45"/>
      <c r="J303" s="40"/>
      <c r="K303" s="45"/>
      <c r="L303" s="45"/>
      <c r="M303" s="45"/>
      <c r="N303" s="45"/>
      <c r="O303" s="45"/>
      <c r="P303" s="45"/>
      <c r="Q303" s="45"/>
    </row>
    <row r="304" spans="1:17" ht="12.75" customHeight="1">
      <c r="A304" s="40"/>
      <c r="B304" s="45"/>
      <c r="C304" s="45"/>
      <c r="D304" s="45"/>
      <c r="E304" s="45"/>
      <c r="F304" s="61"/>
      <c r="G304" s="61"/>
      <c r="H304" s="61"/>
      <c r="I304" s="45"/>
      <c r="J304" s="40"/>
      <c r="K304" s="45"/>
      <c r="L304" s="45"/>
      <c r="M304" s="45"/>
      <c r="N304" s="45"/>
      <c r="O304" s="45"/>
      <c r="P304" s="45"/>
      <c r="Q304" s="45"/>
    </row>
    <row r="305" spans="1:17" ht="12.75" customHeight="1">
      <c r="A305" s="40"/>
      <c r="B305" s="45"/>
      <c r="C305" s="45"/>
      <c r="D305" s="45"/>
      <c r="E305" s="45"/>
      <c r="F305" s="61"/>
      <c r="G305" s="61"/>
      <c r="H305" s="61"/>
      <c r="I305" s="45"/>
      <c r="J305" s="40"/>
      <c r="K305" s="45"/>
      <c r="L305" s="45"/>
      <c r="M305" s="45"/>
      <c r="N305" s="45"/>
      <c r="O305" s="45"/>
      <c r="P305" s="45"/>
      <c r="Q305" s="45"/>
    </row>
    <row r="306" spans="1:17" ht="12.75" customHeight="1">
      <c r="A306" s="40"/>
      <c r="B306" s="45"/>
      <c r="C306" s="45"/>
      <c r="D306" s="45"/>
      <c r="E306" s="45"/>
      <c r="F306" s="61"/>
      <c r="G306" s="61"/>
      <c r="H306" s="61"/>
      <c r="I306" s="45"/>
      <c r="J306" s="40"/>
      <c r="K306" s="45"/>
      <c r="L306" s="45"/>
      <c r="M306" s="45"/>
      <c r="N306" s="45"/>
      <c r="O306" s="45"/>
      <c r="P306" s="45"/>
      <c r="Q306" s="45"/>
    </row>
    <row r="307" spans="1:17" ht="12.75" customHeight="1">
      <c r="A307" s="40"/>
      <c r="B307" s="45"/>
      <c r="C307" s="45"/>
      <c r="D307" s="45"/>
      <c r="E307" s="45"/>
      <c r="F307" s="61"/>
      <c r="G307" s="61"/>
      <c r="H307" s="61"/>
      <c r="I307" s="45"/>
      <c r="J307" s="40"/>
      <c r="K307" s="45"/>
      <c r="L307" s="45"/>
      <c r="M307" s="45"/>
      <c r="N307" s="45"/>
      <c r="O307" s="45"/>
      <c r="P307" s="45"/>
      <c r="Q307" s="45"/>
    </row>
    <row r="308" spans="1:17" ht="12.75" customHeight="1">
      <c r="A308" s="40"/>
      <c r="B308" s="45"/>
      <c r="C308" s="45"/>
      <c r="D308" s="45"/>
      <c r="E308" s="45"/>
      <c r="F308" s="61"/>
      <c r="G308" s="61"/>
      <c r="H308" s="61"/>
      <c r="I308" s="45"/>
      <c r="J308" s="40"/>
      <c r="K308" s="45"/>
      <c r="L308" s="45"/>
      <c r="M308" s="45"/>
      <c r="N308" s="45"/>
      <c r="O308" s="45"/>
      <c r="P308" s="45"/>
      <c r="Q308" s="45"/>
    </row>
    <row r="309" spans="1:17" ht="12.75" customHeight="1">
      <c r="A309" s="40"/>
      <c r="B309" s="45"/>
      <c r="C309" s="45"/>
      <c r="D309" s="45"/>
      <c r="E309" s="45"/>
      <c r="F309" s="61"/>
      <c r="G309" s="61"/>
      <c r="H309" s="61"/>
      <c r="I309" s="45"/>
      <c r="J309" s="40"/>
      <c r="K309" s="45"/>
      <c r="L309" s="45"/>
      <c r="M309" s="45"/>
      <c r="N309" s="45"/>
      <c r="O309" s="45"/>
      <c r="P309" s="45"/>
      <c r="Q309" s="45"/>
    </row>
    <row r="310" spans="1:17" ht="12.75" customHeight="1">
      <c r="A310" s="40"/>
      <c r="B310" s="45"/>
      <c r="C310" s="45"/>
      <c r="D310" s="45"/>
      <c r="E310" s="45"/>
      <c r="F310" s="61"/>
      <c r="G310" s="61"/>
      <c r="H310" s="61"/>
      <c r="I310" s="45"/>
      <c r="J310" s="40"/>
      <c r="K310" s="45"/>
      <c r="L310" s="45"/>
      <c r="M310" s="45"/>
      <c r="N310" s="45"/>
      <c r="O310" s="45"/>
      <c r="P310" s="45"/>
      <c r="Q310" s="45"/>
    </row>
    <row r="311" spans="1:17" ht="12.75" customHeight="1">
      <c r="A311" s="40"/>
      <c r="B311" s="45"/>
      <c r="C311" s="45"/>
      <c r="D311" s="45"/>
      <c r="E311" s="45"/>
      <c r="F311" s="61"/>
      <c r="G311" s="61"/>
      <c r="H311" s="61"/>
      <c r="I311" s="45"/>
      <c r="J311" s="40"/>
      <c r="K311" s="45"/>
      <c r="L311" s="45"/>
      <c r="M311" s="45"/>
      <c r="N311" s="45"/>
      <c r="O311" s="45"/>
      <c r="P311" s="45"/>
      <c r="Q311" s="45"/>
    </row>
    <row r="312" spans="1:17" ht="12.75" customHeight="1">
      <c r="A312" s="40"/>
      <c r="B312" s="45"/>
      <c r="C312" s="45"/>
      <c r="D312" s="45"/>
      <c r="E312" s="45"/>
      <c r="F312" s="61"/>
      <c r="G312" s="61"/>
      <c r="H312" s="61"/>
      <c r="I312" s="45"/>
      <c r="J312" s="40"/>
      <c r="K312" s="45"/>
      <c r="L312" s="45"/>
      <c r="M312" s="45"/>
      <c r="N312" s="45"/>
      <c r="O312" s="45"/>
      <c r="P312" s="45"/>
      <c r="Q312" s="45"/>
    </row>
    <row r="313" spans="1:17" ht="12.75" customHeight="1">
      <c r="A313" s="40"/>
      <c r="B313" s="45"/>
      <c r="C313" s="45"/>
      <c r="D313" s="45"/>
      <c r="E313" s="45"/>
      <c r="F313" s="61"/>
      <c r="G313" s="61"/>
      <c r="H313" s="61"/>
      <c r="I313" s="45"/>
      <c r="J313" s="40"/>
      <c r="K313" s="45"/>
      <c r="L313" s="45"/>
      <c r="M313" s="45"/>
      <c r="N313" s="45"/>
      <c r="O313" s="45"/>
      <c r="P313" s="45"/>
      <c r="Q313" s="45"/>
    </row>
    <row r="314" spans="1:17" ht="12.75" customHeight="1">
      <c r="A314" s="40"/>
      <c r="B314" s="45"/>
      <c r="C314" s="45"/>
      <c r="D314" s="45"/>
      <c r="E314" s="45"/>
      <c r="F314" s="61"/>
      <c r="G314" s="61"/>
      <c r="H314" s="61"/>
      <c r="I314" s="45"/>
      <c r="J314" s="40"/>
      <c r="K314" s="45"/>
      <c r="L314" s="45"/>
      <c r="M314" s="45"/>
      <c r="N314" s="45"/>
      <c r="O314" s="45"/>
      <c r="P314" s="45"/>
      <c r="Q314" s="45"/>
    </row>
    <row r="315" spans="1:17" ht="12.75" customHeight="1">
      <c r="A315" s="40"/>
      <c r="B315" s="45"/>
      <c r="C315" s="45"/>
      <c r="D315" s="45"/>
      <c r="E315" s="45"/>
      <c r="F315" s="61"/>
      <c r="G315" s="61"/>
      <c r="H315" s="61"/>
      <c r="I315" s="45"/>
      <c r="J315" s="40"/>
      <c r="K315" s="45"/>
      <c r="L315" s="45"/>
      <c r="M315" s="45"/>
      <c r="N315" s="45"/>
      <c r="O315" s="45"/>
      <c r="P315" s="45"/>
      <c r="Q315" s="45"/>
    </row>
    <row r="316" spans="1:17" ht="12.75" customHeight="1">
      <c r="A316" s="40"/>
      <c r="B316" s="45"/>
      <c r="C316" s="45"/>
      <c r="D316" s="45"/>
      <c r="E316" s="45"/>
      <c r="F316" s="61"/>
      <c r="G316" s="61"/>
      <c r="H316" s="61"/>
      <c r="I316" s="45"/>
      <c r="J316" s="40"/>
      <c r="K316" s="45"/>
      <c r="L316" s="45"/>
      <c r="M316" s="45"/>
      <c r="N316" s="45"/>
      <c r="O316" s="45"/>
      <c r="P316" s="45"/>
      <c r="Q316" s="45"/>
    </row>
    <row r="317" spans="1:17" ht="12.75" customHeight="1">
      <c r="A317" s="40"/>
      <c r="B317" s="45"/>
      <c r="C317" s="45"/>
      <c r="D317" s="45"/>
      <c r="E317" s="45"/>
      <c r="F317" s="61"/>
      <c r="G317" s="61"/>
      <c r="H317" s="61"/>
      <c r="I317" s="45"/>
      <c r="J317" s="40"/>
      <c r="K317" s="45"/>
      <c r="L317" s="45"/>
      <c r="M317" s="45"/>
      <c r="N317" s="45"/>
      <c r="O317" s="45"/>
      <c r="P317" s="45"/>
      <c r="Q317" s="45"/>
    </row>
    <row r="318" spans="1:17" ht="12.75" customHeight="1">
      <c r="A318" s="40"/>
      <c r="B318" s="45"/>
      <c r="C318" s="45"/>
      <c r="D318" s="45"/>
      <c r="E318" s="45"/>
      <c r="F318" s="61"/>
      <c r="G318" s="61"/>
      <c r="H318" s="61"/>
      <c r="I318" s="45"/>
      <c r="J318" s="40"/>
      <c r="K318" s="45"/>
      <c r="L318" s="45"/>
      <c r="M318" s="45"/>
      <c r="N318" s="45"/>
      <c r="O318" s="45"/>
      <c r="P318" s="45"/>
      <c r="Q318" s="45"/>
    </row>
    <row r="319" spans="1:17" ht="12.75" customHeight="1">
      <c r="A319" s="40"/>
      <c r="B319" s="45"/>
      <c r="C319" s="45"/>
      <c r="D319" s="45"/>
      <c r="E319" s="45"/>
      <c r="F319" s="61"/>
      <c r="G319" s="61"/>
      <c r="H319" s="61"/>
      <c r="I319" s="45"/>
      <c r="J319" s="40"/>
      <c r="K319" s="45"/>
      <c r="L319" s="45"/>
      <c r="M319" s="45"/>
      <c r="N319" s="45"/>
      <c r="O319" s="45"/>
      <c r="P319" s="45"/>
      <c r="Q319" s="45"/>
    </row>
    <row r="320" spans="1:17" ht="12.75" customHeight="1">
      <c r="A320" s="40"/>
      <c r="B320" s="45"/>
      <c r="C320" s="45"/>
      <c r="D320" s="45"/>
      <c r="E320" s="45"/>
      <c r="F320" s="61"/>
      <c r="G320" s="61"/>
      <c r="H320" s="61"/>
      <c r="I320" s="45"/>
      <c r="J320" s="40"/>
      <c r="K320" s="45"/>
      <c r="L320" s="45"/>
      <c r="M320" s="45"/>
      <c r="N320" s="45"/>
      <c r="O320" s="45"/>
      <c r="P320" s="45"/>
      <c r="Q320" s="45"/>
    </row>
    <row r="321" spans="1:17" ht="12.75" customHeight="1">
      <c r="A321" s="40"/>
      <c r="B321" s="45"/>
      <c r="C321" s="45"/>
      <c r="D321" s="45"/>
      <c r="E321" s="45"/>
      <c r="F321" s="61"/>
      <c r="G321" s="61"/>
      <c r="H321" s="61"/>
      <c r="I321" s="45"/>
      <c r="J321" s="40"/>
      <c r="K321" s="45"/>
      <c r="L321" s="45"/>
      <c r="M321" s="45"/>
      <c r="N321" s="45"/>
      <c r="O321" s="45"/>
      <c r="P321" s="45"/>
      <c r="Q321" s="45"/>
    </row>
    <row r="322" spans="1:17" ht="12.75" customHeight="1">
      <c r="A322" s="40"/>
      <c r="B322" s="45"/>
      <c r="C322" s="45"/>
      <c r="D322" s="45"/>
      <c r="E322" s="45"/>
      <c r="F322" s="61"/>
      <c r="G322" s="61"/>
      <c r="H322" s="61"/>
      <c r="I322" s="45"/>
      <c r="J322" s="40"/>
      <c r="K322" s="45"/>
      <c r="L322" s="45"/>
      <c r="M322" s="45"/>
      <c r="N322" s="45"/>
      <c r="O322" s="45"/>
      <c r="P322" s="45"/>
      <c r="Q322" s="45"/>
    </row>
    <row r="323" spans="1:17" ht="12.75" customHeight="1">
      <c r="A323" s="40"/>
      <c r="B323" s="45"/>
      <c r="C323" s="45"/>
      <c r="D323" s="45"/>
      <c r="E323" s="45"/>
      <c r="F323" s="61"/>
      <c r="G323" s="61"/>
      <c r="H323" s="61"/>
      <c r="I323" s="45"/>
      <c r="J323" s="40"/>
      <c r="K323" s="45"/>
      <c r="L323" s="45"/>
      <c r="M323" s="45"/>
      <c r="N323" s="45"/>
      <c r="O323" s="45"/>
      <c r="P323" s="45"/>
      <c r="Q323" s="45"/>
    </row>
    <row r="324" spans="1:17" ht="12.75" customHeight="1">
      <c r="A324" s="40"/>
      <c r="B324" s="45"/>
      <c r="C324" s="45"/>
      <c r="D324" s="45"/>
      <c r="E324" s="45"/>
      <c r="F324" s="61"/>
      <c r="G324" s="61"/>
      <c r="H324" s="61"/>
      <c r="I324" s="45"/>
      <c r="J324" s="40"/>
      <c r="K324" s="45"/>
      <c r="L324" s="45"/>
      <c r="M324" s="45"/>
      <c r="N324" s="45"/>
      <c r="O324" s="45"/>
      <c r="P324" s="45"/>
      <c r="Q324" s="45"/>
    </row>
    <row r="325" spans="1:17" ht="12.75" customHeight="1">
      <c r="A325" s="40"/>
      <c r="B325" s="45"/>
      <c r="C325" s="45"/>
      <c r="D325" s="45"/>
      <c r="E325" s="45"/>
      <c r="F325" s="61"/>
      <c r="G325" s="61"/>
      <c r="H325" s="61"/>
      <c r="I325" s="45"/>
      <c r="J325" s="40"/>
      <c r="K325" s="45"/>
      <c r="L325" s="45"/>
      <c r="M325" s="45"/>
      <c r="N325" s="45"/>
      <c r="O325" s="45"/>
      <c r="P325" s="45"/>
      <c r="Q325" s="45"/>
    </row>
    <row r="326" spans="1:17" ht="12.75" customHeight="1">
      <c r="A326" s="40"/>
      <c r="B326" s="45"/>
      <c r="C326" s="45"/>
      <c r="D326" s="45"/>
      <c r="E326" s="45"/>
      <c r="F326" s="61"/>
      <c r="G326" s="61"/>
      <c r="H326" s="61"/>
      <c r="I326" s="45"/>
      <c r="J326" s="40"/>
      <c r="K326" s="45"/>
      <c r="L326" s="45"/>
      <c r="M326" s="45"/>
      <c r="N326" s="45"/>
      <c r="O326" s="45"/>
      <c r="P326" s="45"/>
      <c r="Q326" s="45"/>
    </row>
    <row r="327" spans="1:17" ht="12.75" customHeight="1">
      <c r="A327" s="40"/>
      <c r="B327" s="45"/>
      <c r="C327" s="45"/>
      <c r="D327" s="45"/>
      <c r="E327" s="45"/>
      <c r="F327" s="61"/>
      <c r="G327" s="61"/>
      <c r="H327" s="61"/>
      <c r="I327" s="45"/>
      <c r="J327" s="40"/>
      <c r="K327" s="45"/>
      <c r="L327" s="45"/>
      <c r="M327" s="45"/>
      <c r="N327" s="45"/>
      <c r="O327" s="45"/>
      <c r="P327" s="45"/>
      <c r="Q327" s="45"/>
    </row>
    <row r="328" spans="1:17" ht="12.75" customHeight="1">
      <c r="A328" s="40"/>
      <c r="B328" s="45"/>
      <c r="C328" s="45"/>
      <c r="D328" s="45"/>
      <c r="E328" s="45"/>
      <c r="F328" s="61"/>
      <c r="G328" s="61"/>
      <c r="H328" s="61"/>
      <c r="I328" s="45"/>
      <c r="J328" s="40"/>
      <c r="K328" s="45"/>
      <c r="L328" s="45"/>
      <c r="M328" s="45"/>
      <c r="N328" s="45"/>
      <c r="O328" s="45"/>
      <c r="P328" s="45"/>
      <c r="Q328" s="45"/>
    </row>
    <row r="329" spans="1:17" ht="12.75" customHeight="1">
      <c r="A329" s="40"/>
      <c r="B329" s="45"/>
      <c r="C329" s="45"/>
      <c r="D329" s="45"/>
      <c r="E329" s="45"/>
      <c r="F329" s="61"/>
      <c r="G329" s="61"/>
      <c r="H329" s="61"/>
      <c r="I329" s="45"/>
      <c r="J329" s="40"/>
      <c r="K329" s="45"/>
      <c r="L329" s="45"/>
      <c r="M329" s="45"/>
      <c r="N329" s="45"/>
      <c r="O329" s="45"/>
      <c r="P329" s="45"/>
      <c r="Q329" s="45"/>
    </row>
    <row r="330" spans="1:17" ht="12.75" customHeight="1">
      <c r="A330" s="40"/>
      <c r="B330" s="45"/>
      <c r="C330" s="45"/>
      <c r="D330" s="45"/>
      <c r="E330" s="45"/>
      <c r="F330" s="61"/>
      <c r="G330" s="61"/>
      <c r="H330" s="61"/>
      <c r="I330" s="45"/>
      <c r="J330" s="40"/>
      <c r="K330" s="45"/>
      <c r="L330" s="45"/>
      <c r="M330" s="45"/>
      <c r="N330" s="45"/>
      <c r="O330" s="45"/>
      <c r="P330" s="45"/>
      <c r="Q330" s="45"/>
    </row>
    <row r="331" spans="1:17" ht="12.75" customHeight="1">
      <c r="A331" s="40"/>
      <c r="B331" s="45"/>
      <c r="C331" s="45"/>
      <c r="D331" s="45"/>
      <c r="E331" s="45"/>
      <c r="F331" s="61"/>
      <c r="G331" s="61"/>
      <c r="H331" s="61"/>
      <c r="I331" s="45"/>
      <c r="J331" s="40"/>
      <c r="K331" s="45"/>
      <c r="L331" s="45"/>
      <c r="M331" s="45"/>
      <c r="N331" s="45"/>
      <c r="O331" s="45"/>
      <c r="P331" s="45"/>
      <c r="Q331" s="45"/>
    </row>
    <row r="332" spans="1:17" ht="12.75" customHeight="1">
      <c r="A332" s="40"/>
      <c r="B332" s="45"/>
      <c r="C332" s="45"/>
      <c r="D332" s="45"/>
      <c r="E332" s="45"/>
      <c r="F332" s="61"/>
      <c r="G332" s="61"/>
      <c r="H332" s="61"/>
      <c r="I332" s="45"/>
      <c r="J332" s="40"/>
      <c r="K332" s="45"/>
      <c r="L332" s="45"/>
      <c r="M332" s="45"/>
      <c r="N332" s="45"/>
      <c r="O332" s="45"/>
      <c r="P332" s="45"/>
      <c r="Q332" s="45"/>
    </row>
    <row r="333" spans="1:17" ht="12.75" customHeight="1">
      <c r="A333" s="40"/>
      <c r="B333" s="45"/>
      <c r="C333" s="45"/>
      <c r="D333" s="45"/>
      <c r="E333" s="45"/>
      <c r="F333" s="61"/>
      <c r="G333" s="61"/>
      <c r="H333" s="61"/>
      <c r="I333" s="45"/>
      <c r="J333" s="40"/>
      <c r="K333" s="45"/>
      <c r="L333" s="45"/>
      <c r="M333" s="45"/>
      <c r="N333" s="45"/>
      <c r="O333" s="45"/>
      <c r="P333" s="45"/>
      <c r="Q333" s="45"/>
    </row>
    <row r="334" spans="1:17" ht="12.75" customHeight="1">
      <c r="A334" s="40"/>
      <c r="B334" s="45"/>
      <c r="C334" s="45"/>
      <c r="D334" s="45"/>
      <c r="E334" s="45"/>
      <c r="F334" s="61"/>
      <c r="G334" s="61"/>
      <c r="H334" s="61"/>
      <c r="I334" s="45"/>
      <c r="J334" s="40"/>
      <c r="K334" s="45"/>
      <c r="L334" s="45"/>
      <c r="M334" s="45"/>
      <c r="N334" s="45"/>
      <c r="O334" s="45"/>
      <c r="P334" s="45"/>
      <c r="Q334" s="45"/>
    </row>
    <row r="335" spans="1:17" ht="12.75" customHeight="1">
      <c r="A335" s="40"/>
      <c r="B335" s="45"/>
      <c r="C335" s="45"/>
      <c r="D335" s="45"/>
      <c r="E335" s="45"/>
      <c r="F335" s="61"/>
      <c r="G335" s="61"/>
      <c r="H335" s="61"/>
      <c r="I335" s="45"/>
      <c r="J335" s="40"/>
      <c r="K335" s="45"/>
      <c r="L335" s="45"/>
      <c r="M335" s="45"/>
      <c r="N335" s="45"/>
      <c r="O335" s="45"/>
      <c r="P335" s="45"/>
      <c r="Q335" s="45"/>
    </row>
    <row r="336" spans="1:17" ht="12.75" customHeight="1">
      <c r="A336" s="40"/>
      <c r="B336" s="45"/>
      <c r="C336" s="45"/>
      <c r="D336" s="45"/>
      <c r="E336" s="45"/>
      <c r="F336" s="61"/>
      <c r="G336" s="61"/>
      <c r="H336" s="61"/>
      <c r="I336" s="45"/>
      <c r="J336" s="40"/>
      <c r="K336" s="45"/>
      <c r="L336" s="45"/>
      <c r="M336" s="45"/>
      <c r="N336" s="45"/>
      <c r="O336" s="45"/>
      <c r="P336" s="45"/>
      <c r="Q336" s="45"/>
    </row>
    <row r="337" spans="1:17" ht="12.75" customHeight="1">
      <c r="A337" s="40"/>
      <c r="B337" s="45"/>
      <c r="C337" s="45"/>
      <c r="D337" s="45"/>
      <c r="E337" s="45"/>
      <c r="F337" s="61"/>
      <c r="G337" s="61"/>
      <c r="H337" s="61"/>
      <c r="I337" s="45"/>
      <c r="J337" s="40"/>
      <c r="K337" s="45"/>
      <c r="L337" s="45"/>
      <c r="M337" s="45"/>
      <c r="N337" s="45"/>
      <c r="O337" s="45"/>
      <c r="P337" s="45"/>
      <c r="Q337" s="45"/>
    </row>
    <row r="338" spans="1:17" ht="12.75" customHeight="1">
      <c r="A338" s="40"/>
      <c r="B338" s="45"/>
      <c r="C338" s="45"/>
      <c r="D338" s="45"/>
      <c r="E338" s="45"/>
      <c r="F338" s="61"/>
      <c r="G338" s="61"/>
      <c r="H338" s="61"/>
      <c r="I338" s="45"/>
      <c r="J338" s="40"/>
      <c r="K338" s="45"/>
      <c r="L338" s="45"/>
      <c r="M338" s="45"/>
      <c r="N338" s="45"/>
      <c r="O338" s="45"/>
      <c r="P338" s="45"/>
      <c r="Q338" s="45"/>
    </row>
    <row r="339" spans="1:17" ht="12.75" customHeight="1">
      <c r="A339" s="40"/>
      <c r="B339" s="45"/>
      <c r="C339" s="45"/>
      <c r="D339" s="45"/>
      <c r="E339" s="45"/>
      <c r="F339" s="61"/>
      <c r="G339" s="61"/>
      <c r="H339" s="61"/>
      <c r="I339" s="45"/>
      <c r="J339" s="40"/>
      <c r="K339" s="45"/>
      <c r="L339" s="45"/>
      <c r="M339" s="45"/>
      <c r="N339" s="45"/>
      <c r="O339" s="45"/>
      <c r="P339" s="45"/>
      <c r="Q339" s="45"/>
    </row>
    <row r="340" spans="1:17" ht="12.75" customHeight="1">
      <c r="A340" s="40"/>
      <c r="B340" s="45"/>
      <c r="C340" s="45"/>
      <c r="D340" s="45"/>
      <c r="E340" s="45"/>
      <c r="F340" s="61"/>
      <c r="G340" s="61"/>
      <c r="H340" s="61"/>
      <c r="I340" s="45"/>
      <c r="J340" s="40"/>
      <c r="K340" s="45"/>
      <c r="L340" s="45"/>
      <c r="M340" s="45"/>
      <c r="N340" s="45"/>
      <c r="O340" s="45"/>
      <c r="P340" s="45"/>
      <c r="Q340" s="45"/>
    </row>
    <row r="341" spans="1:17" ht="12.75" customHeight="1">
      <c r="A341" s="40"/>
      <c r="B341" s="45"/>
      <c r="C341" s="45"/>
      <c r="D341" s="45"/>
      <c r="E341" s="45"/>
      <c r="F341" s="61"/>
      <c r="G341" s="61"/>
      <c r="H341" s="61"/>
      <c r="I341" s="45"/>
      <c r="J341" s="40"/>
      <c r="K341" s="45"/>
      <c r="L341" s="45"/>
      <c r="M341" s="45"/>
      <c r="N341" s="45"/>
      <c r="O341" s="45"/>
      <c r="P341" s="45"/>
      <c r="Q341" s="45"/>
    </row>
    <row r="342" spans="1:17" ht="12.75" customHeight="1">
      <c r="A342" s="40"/>
      <c r="B342" s="45"/>
      <c r="C342" s="45"/>
      <c r="D342" s="45"/>
      <c r="E342" s="45"/>
      <c r="F342" s="61"/>
      <c r="G342" s="61"/>
      <c r="H342" s="61"/>
      <c r="I342" s="45"/>
      <c r="J342" s="40"/>
      <c r="K342" s="45"/>
      <c r="L342" s="45"/>
      <c r="M342" s="45"/>
      <c r="N342" s="45"/>
      <c r="O342" s="45"/>
      <c r="P342" s="45"/>
      <c r="Q342" s="45"/>
    </row>
    <row r="343" spans="1:17" ht="12.75" customHeight="1">
      <c r="A343" s="40"/>
      <c r="B343" s="45"/>
      <c r="C343" s="45"/>
      <c r="D343" s="45"/>
      <c r="E343" s="45"/>
      <c r="F343" s="61"/>
      <c r="G343" s="61"/>
      <c r="H343" s="61"/>
      <c r="I343" s="45"/>
      <c r="J343" s="40"/>
      <c r="K343" s="45"/>
      <c r="L343" s="45"/>
      <c r="M343" s="45"/>
      <c r="N343" s="45"/>
      <c r="O343" s="45"/>
      <c r="P343" s="45"/>
      <c r="Q343" s="45"/>
    </row>
    <row r="344" spans="1:17" ht="12.75" customHeight="1">
      <c r="A344" s="40"/>
      <c r="B344" s="45"/>
      <c r="C344" s="45"/>
      <c r="D344" s="45"/>
      <c r="E344" s="45"/>
      <c r="F344" s="61"/>
      <c r="G344" s="61"/>
      <c r="H344" s="61"/>
      <c r="I344" s="45"/>
      <c r="J344" s="40"/>
      <c r="K344" s="45"/>
      <c r="L344" s="45"/>
      <c r="M344" s="45"/>
      <c r="N344" s="45"/>
      <c r="O344" s="45"/>
      <c r="P344" s="45"/>
      <c r="Q344" s="45"/>
    </row>
    <row r="345" spans="1:17" ht="12.75" customHeight="1">
      <c r="A345" s="40"/>
      <c r="B345" s="45"/>
      <c r="C345" s="45"/>
      <c r="D345" s="45"/>
      <c r="E345" s="45"/>
      <c r="F345" s="61"/>
      <c r="G345" s="61"/>
      <c r="H345" s="61"/>
      <c r="I345" s="45"/>
      <c r="J345" s="40"/>
      <c r="K345" s="45"/>
      <c r="L345" s="45"/>
      <c r="M345" s="45"/>
      <c r="N345" s="45"/>
      <c r="O345" s="45"/>
      <c r="P345" s="45"/>
      <c r="Q345" s="45"/>
    </row>
    <row r="346" spans="1:17" ht="12.75" customHeight="1">
      <c r="A346" s="40"/>
      <c r="B346" s="45"/>
      <c r="C346" s="45"/>
      <c r="D346" s="45"/>
      <c r="E346" s="45"/>
      <c r="F346" s="61"/>
      <c r="G346" s="61"/>
      <c r="H346" s="61"/>
      <c r="I346" s="45"/>
      <c r="J346" s="40"/>
      <c r="K346" s="45"/>
      <c r="L346" s="45"/>
      <c r="M346" s="45"/>
      <c r="N346" s="45"/>
      <c r="O346" s="45"/>
      <c r="P346" s="45"/>
      <c r="Q346" s="45"/>
    </row>
    <row r="347" spans="1:17" ht="12.75" customHeight="1">
      <c r="A347" s="40"/>
      <c r="B347" s="45"/>
      <c r="C347" s="45"/>
      <c r="D347" s="45"/>
      <c r="E347" s="45"/>
      <c r="F347" s="61"/>
      <c r="G347" s="61"/>
      <c r="H347" s="61"/>
      <c r="I347" s="45"/>
      <c r="J347" s="40"/>
      <c r="K347" s="45"/>
      <c r="L347" s="45"/>
      <c r="M347" s="45"/>
      <c r="N347" s="45"/>
      <c r="O347" s="45"/>
      <c r="P347" s="45"/>
      <c r="Q347" s="45"/>
    </row>
    <row r="348" spans="1:17" ht="12.75" customHeight="1">
      <c r="A348" s="40"/>
      <c r="B348" s="45"/>
      <c r="C348" s="45"/>
      <c r="D348" s="45"/>
      <c r="E348" s="45"/>
      <c r="F348" s="61"/>
      <c r="G348" s="61"/>
      <c r="H348" s="61"/>
      <c r="I348" s="45"/>
      <c r="J348" s="40"/>
      <c r="K348" s="45"/>
      <c r="L348" s="45"/>
      <c r="M348" s="45"/>
      <c r="N348" s="45"/>
      <c r="O348" s="45"/>
      <c r="P348" s="45"/>
      <c r="Q348" s="45"/>
    </row>
    <row r="349" spans="1:17" ht="12.75" customHeight="1">
      <c r="A349" s="40"/>
      <c r="B349" s="45"/>
      <c r="C349" s="45"/>
      <c r="D349" s="45"/>
      <c r="E349" s="45"/>
      <c r="F349" s="61"/>
      <c r="G349" s="61"/>
      <c r="H349" s="61"/>
      <c r="I349" s="45"/>
      <c r="J349" s="40"/>
      <c r="K349" s="45"/>
      <c r="L349" s="45"/>
      <c r="M349" s="45"/>
      <c r="N349" s="45"/>
      <c r="O349" s="45"/>
      <c r="P349" s="45"/>
      <c r="Q349" s="45"/>
    </row>
    <row r="350" spans="1:17" ht="12.75" customHeight="1">
      <c r="A350" s="40"/>
      <c r="B350" s="45"/>
      <c r="C350" s="45"/>
      <c r="D350" s="45"/>
      <c r="E350" s="45"/>
      <c r="F350" s="61"/>
      <c r="G350" s="61"/>
      <c r="H350" s="61"/>
      <c r="I350" s="45"/>
      <c r="J350" s="40"/>
      <c r="K350" s="45"/>
      <c r="L350" s="45"/>
      <c r="M350" s="45"/>
      <c r="N350" s="45"/>
      <c r="O350" s="45"/>
      <c r="P350" s="45"/>
      <c r="Q350" s="45"/>
    </row>
    <row r="351" spans="1:17" ht="12.75" customHeight="1">
      <c r="A351" s="40"/>
      <c r="B351" s="45"/>
      <c r="C351" s="45"/>
      <c r="D351" s="45"/>
      <c r="E351" s="45"/>
      <c r="F351" s="61"/>
      <c r="G351" s="61"/>
      <c r="H351" s="61"/>
      <c r="I351" s="45"/>
      <c r="J351" s="40"/>
      <c r="K351" s="45"/>
      <c r="L351" s="45"/>
      <c r="M351" s="45"/>
      <c r="N351" s="45"/>
      <c r="O351" s="45"/>
      <c r="P351" s="45"/>
      <c r="Q351" s="45"/>
    </row>
    <row r="352" spans="1:17" ht="12.75" customHeight="1">
      <c r="A352" s="40"/>
      <c r="B352" s="45"/>
      <c r="C352" s="45"/>
      <c r="D352" s="45"/>
      <c r="E352" s="45"/>
      <c r="F352" s="61"/>
      <c r="G352" s="61"/>
      <c r="H352" s="61"/>
      <c r="I352" s="45"/>
      <c r="J352" s="40"/>
      <c r="K352" s="45"/>
      <c r="L352" s="45"/>
      <c r="M352" s="45"/>
      <c r="N352" s="45"/>
      <c r="O352" s="45"/>
      <c r="P352" s="45"/>
      <c r="Q352" s="45"/>
    </row>
    <row r="353" spans="1:17" ht="12.75" customHeight="1">
      <c r="A353" s="40"/>
      <c r="B353" s="45"/>
      <c r="C353" s="45"/>
      <c r="D353" s="45"/>
      <c r="E353" s="45"/>
      <c r="F353" s="61"/>
      <c r="G353" s="61"/>
      <c r="H353" s="61"/>
      <c r="I353" s="45"/>
      <c r="J353" s="40"/>
      <c r="K353" s="45"/>
      <c r="L353" s="45"/>
      <c r="M353" s="45"/>
      <c r="N353" s="45"/>
      <c r="O353" s="45"/>
      <c r="P353" s="45"/>
      <c r="Q353" s="45"/>
    </row>
    <row r="354" spans="1:17" ht="12.75" customHeight="1">
      <c r="A354" s="40"/>
      <c r="B354" s="45"/>
      <c r="C354" s="45"/>
      <c r="D354" s="45"/>
      <c r="E354" s="45"/>
      <c r="F354" s="61"/>
      <c r="G354" s="61"/>
      <c r="H354" s="61"/>
      <c r="I354" s="45"/>
      <c r="J354" s="40"/>
      <c r="K354" s="45"/>
      <c r="L354" s="45"/>
      <c r="M354" s="45"/>
      <c r="N354" s="45"/>
      <c r="O354" s="45"/>
      <c r="P354" s="45"/>
      <c r="Q354" s="45"/>
    </row>
    <row r="355" spans="1:17" ht="12.75" customHeight="1">
      <c r="A355" s="40"/>
      <c r="B355" s="45"/>
      <c r="C355" s="45"/>
      <c r="D355" s="45"/>
      <c r="E355" s="45"/>
      <c r="F355" s="61"/>
      <c r="G355" s="61"/>
      <c r="H355" s="61"/>
      <c r="I355" s="45"/>
      <c r="J355" s="40"/>
      <c r="K355" s="45"/>
      <c r="L355" s="45"/>
      <c r="M355" s="45"/>
      <c r="N355" s="45"/>
      <c r="O355" s="45"/>
      <c r="P355" s="45"/>
      <c r="Q355" s="45"/>
    </row>
    <row r="356" spans="1:17" ht="12.75" customHeight="1">
      <c r="A356" s="40"/>
      <c r="B356" s="45"/>
      <c r="C356" s="45"/>
      <c r="D356" s="45"/>
      <c r="E356" s="45"/>
      <c r="F356" s="61"/>
      <c r="G356" s="61"/>
      <c r="H356" s="61"/>
      <c r="I356" s="45"/>
      <c r="J356" s="40"/>
      <c r="K356" s="45"/>
      <c r="L356" s="45"/>
      <c r="M356" s="45"/>
      <c r="N356" s="45"/>
      <c r="O356" s="45"/>
      <c r="P356" s="45"/>
      <c r="Q356" s="45"/>
    </row>
    <row r="357" spans="1:17" ht="12.75" customHeight="1">
      <c r="A357" s="40"/>
      <c r="B357" s="45"/>
      <c r="C357" s="45"/>
      <c r="D357" s="45"/>
      <c r="E357" s="45"/>
      <c r="F357" s="61"/>
      <c r="G357" s="61"/>
      <c r="H357" s="61"/>
      <c r="I357" s="45"/>
      <c r="J357" s="40"/>
      <c r="K357" s="45"/>
      <c r="L357" s="45"/>
      <c r="M357" s="45"/>
      <c r="N357" s="45"/>
      <c r="O357" s="45"/>
      <c r="P357" s="45"/>
      <c r="Q357" s="45"/>
    </row>
    <row r="358" spans="1:17" ht="12.75" customHeight="1">
      <c r="A358" s="40"/>
      <c r="B358" s="45"/>
      <c r="C358" s="45"/>
      <c r="D358" s="45"/>
      <c r="E358" s="45"/>
      <c r="F358" s="61"/>
      <c r="G358" s="61"/>
      <c r="H358" s="61"/>
      <c r="I358" s="45"/>
      <c r="J358" s="40"/>
      <c r="K358" s="45"/>
      <c r="L358" s="45"/>
      <c r="M358" s="45"/>
      <c r="N358" s="45"/>
      <c r="O358" s="45"/>
      <c r="P358" s="45"/>
      <c r="Q358" s="45"/>
    </row>
    <row r="359" spans="1:17" ht="12.75" customHeight="1">
      <c r="A359" s="40"/>
      <c r="B359" s="45"/>
      <c r="C359" s="45"/>
      <c r="D359" s="45"/>
      <c r="E359" s="45"/>
      <c r="F359" s="61"/>
      <c r="G359" s="61"/>
      <c r="H359" s="61"/>
      <c r="I359" s="45"/>
      <c r="J359" s="40"/>
      <c r="K359" s="45"/>
      <c r="L359" s="45"/>
      <c r="M359" s="45"/>
      <c r="N359" s="45"/>
      <c r="O359" s="45"/>
      <c r="P359" s="45"/>
      <c r="Q359" s="45"/>
    </row>
    <row r="360" spans="1:17" ht="12.75" customHeight="1">
      <c r="A360" s="40"/>
      <c r="B360" s="45"/>
      <c r="C360" s="45"/>
      <c r="D360" s="45"/>
      <c r="E360" s="45"/>
      <c r="F360" s="61"/>
      <c r="G360" s="61"/>
      <c r="H360" s="61"/>
      <c r="I360" s="45"/>
      <c r="J360" s="40"/>
      <c r="K360" s="45"/>
      <c r="L360" s="45"/>
      <c r="M360" s="45"/>
      <c r="N360" s="45"/>
      <c r="O360" s="45"/>
      <c r="P360" s="45"/>
      <c r="Q360" s="45"/>
    </row>
    <row r="361" spans="1:17" ht="12.75" customHeight="1">
      <c r="A361" s="40"/>
      <c r="B361" s="45"/>
      <c r="C361" s="45"/>
      <c r="D361" s="45"/>
      <c r="E361" s="45"/>
      <c r="F361" s="61"/>
      <c r="G361" s="61"/>
      <c r="H361" s="61"/>
      <c r="I361" s="45"/>
      <c r="J361" s="40"/>
      <c r="K361" s="45"/>
      <c r="L361" s="45"/>
      <c r="M361" s="45"/>
      <c r="N361" s="45"/>
      <c r="O361" s="45"/>
      <c r="P361" s="45"/>
      <c r="Q361" s="45"/>
    </row>
    <row r="362" spans="1:17" ht="12.75" customHeight="1">
      <c r="A362" s="40"/>
      <c r="B362" s="45"/>
      <c r="C362" s="45"/>
      <c r="D362" s="45"/>
      <c r="E362" s="45"/>
      <c r="F362" s="61"/>
      <c r="G362" s="61"/>
      <c r="H362" s="61"/>
      <c r="I362" s="45"/>
      <c r="J362" s="40"/>
      <c r="K362" s="45"/>
      <c r="L362" s="45"/>
      <c r="M362" s="45"/>
      <c r="N362" s="45"/>
      <c r="O362" s="45"/>
      <c r="P362" s="45"/>
      <c r="Q362" s="45"/>
    </row>
    <row r="363" spans="1:17" ht="12.75" customHeight="1">
      <c r="A363" s="40"/>
      <c r="B363" s="45"/>
      <c r="C363" s="45"/>
      <c r="D363" s="45"/>
      <c r="E363" s="45"/>
      <c r="F363" s="61"/>
      <c r="G363" s="61"/>
      <c r="H363" s="61"/>
      <c r="I363" s="45"/>
      <c r="J363" s="40"/>
      <c r="K363" s="45"/>
      <c r="L363" s="45"/>
      <c r="M363" s="45"/>
      <c r="N363" s="45"/>
      <c r="O363" s="45"/>
      <c r="P363" s="45"/>
      <c r="Q363" s="45"/>
    </row>
    <row r="364" spans="1:17" ht="12.75" customHeight="1">
      <c r="A364" s="40"/>
      <c r="B364" s="45"/>
      <c r="C364" s="45"/>
      <c r="D364" s="45"/>
      <c r="E364" s="45"/>
      <c r="F364" s="61"/>
      <c r="G364" s="61"/>
      <c r="H364" s="61"/>
      <c r="I364" s="45"/>
      <c r="J364" s="40"/>
      <c r="K364" s="45"/>
      <c r="L364" s="45"/>
      <c r="M364" s="45"/>
      <c r="N364" s="45"/>
      <c r="O364" s="45"/>
      <c r="P364" s="45"/>
      <c r="Q364" s="45"/>
    </row>
    <row r="365" spans="1:17" ht="12.75" customHeight="1">
      <c r="A365" s="40"/>
      <c r="B365" s="45"/>
      <c r="C365" s="45"/>
      <c r="D365" s="45"/>
      <c r="E365" s="45"/>
      <c r="F365" s="61"/>
      <c r="G365" s="61"/>
      <c r="H365" s="61"/>
      <c r="I365" s="45"/>
      <c r="J365" s="40"/>
      <c r="K365" s="45"/>
      <c r="L365" s="45"/>
      <c r="M365" s="45"/>
      <c r="N365" s="45"/>
      <c r="O365" s="45"/>
      <c r="P365" s="45"/>
      <c r="Q365" s="45"/>
    </row>
    <row r="366" spans="1:17" ht="12.75" customHeight="1">
      <c r="A366" s="40"/>
      <c r="B366" s="45"/>
      <c r="C366" s="45"/>
      <c r="D366" s="45"/>
      <c r="E366" s="45"/>
      <c r="F366" s="61"/>
      <c r="G366" s="61"/>
      <c r="H366" s="61"/>
      <c r="I366" s="45"/>
      <c r="J366" s="40"/>
      <c r="K366" s="45"/>
      <c r="L366" s="45"/>
      <c r="M366" s="45"/>
      <c r="N366" s="45"/>
      <c r="O366" s="45"/>
      <c r="P366" s="45"/>
      <c r="Q366" s="45"/>
    </row>
    <row r="367" spans="1:17" ht="12.75" customHeight="1">
      <c r="A367" s="40"/>
      <c r="B367" s="45"/>
      <c r="C367" s="45"/>
      <c r="D367" s="45"/>
      <c r="E367" s="45"/>
      <c r="F367" s="61"/>
      <c r="G367" s="61"/>
      <c r="H367" s="61"/>
      <c r="I367" s="45"/>
      <c r="J367" s="40"/>
      <c r="K367" s="45"/>
      <c r="L367" s="45"/>
      <c r="M367" s="45"/>
      <c r="N367" s="45"/>
      <c r="O367" s="45"/>
      <c r="P367" s="45"/>
      <c r="Q367" s="45"/>
    </row>
    <row r="368" spans="1:17" ht="12.75" customHeight="1">
      <c r="A368" s="40"/>
      <c r="B368" s="45"/>
      <c r="C368" s="45"/>
      <c r="D368" s="45"/>
      <c r="E368" s="45"/>
      <c r="F368" s="61"/>
      <c r="G368" s="61"/>
      <c r="H368" s="61"/>
      <c r="I368" s="45"/>
      <c r="J368" s="40"/>
      <c r="K368" s="45"/>
      <c r="L368" s="45"/>
      <c r="M368" s="45"/>
      <c r="N368" s="45"/>
      <c r="O368" s="45"/>
      <c r="P368" s="45"/>
      <c r="Q368" s="45"/>
    </row>
    <row r="369" spans="1:17" ht="12.75" customHeight="1">
      <c r="A369" s="40"/>
      <c r="B369" s="45"/>
      <c r="C369" s="45"/>
      <c r="D369" s="45"/>
      <c r="E369" s="45"/>
      <c r="F369" s="61"/>
      <c r="G369" s="61"/>
      <c r="H369" s="61"/>
      <c r="I369" s="45"/>
      <c r="J369" s="40"/>
      <c r="K369" s="45"/>
      <c r="L369" s="45"/>
      <c r="M369" s="45"/>
      <c r="N369" s="45"/>
      <c r="O369" s="45"/>
      <c r="P369" s="45"/>
      <c r="Q369" s="45"/>
    </row>
    <row r="370" spans="1:17" ht="12.75" customHeight="1">
      <c r="A370" s="40"/>
      <c r="B370" s="45"/>
      <c r="C370" s="45"/>
      <c r="D370" s="45"/>
      <c r="E370" s="45"/>
      <c r="F370" s="61"/>
      <c r="G370" s="61"/>
      <c r="H370" s="61"/>
      <c r="I370" s="45"/>
      <c r="J370" s="40"/>
      <c r="K370" s="45"/>
      <c r="L370" s="45"/>
      <c r="M370" s="45"/>
      <c r="N370" s="45"/>
      <c r="O370" s="45"/>
      <c r="P370" s="45"/>
      <c r="Q370" s="45"/>
    </row>
    <row r="371" spans="1:17" ht="12.75" customHeight="1">
      <c r="A371" s="40"/>
      <c r="B371" s="45"/>
      <c r="C371" s="45"/>
      <c r="D371" s="45"/>
      <c r="E371" s="45"/>
      <c r="F371" s="61"/>
      <c r="G371" s="61"/>
      <c r="H371" s="61"/>
      <c r="I371" s="45"/>
      <c r="J371" s="40"/>
      <c r="K371" s="45"/>
      <c r="L371" s="45"/>
      <c r="M371" s="45"/>
      <c r="N371" s="45"/>
      <c r="O371" s="45"/>
      <c r="P371" s="45"/>
      <c r="Q371" s="45"/>
    </row>
    <row r="372" spans="1:17" ht="12.75" customHeight="1">
      <c r="A372" s="40"/>
      <c r="B372" s="45"/>
      <c r="C372" s="45"/>
      <c r="D372" s="45"/>
      <c r="E372" s="45"/>
      <c r="F372" s="61"/>
      <c r="G372" s="61"/>
      <c r="H372" s="61"/>
      <c r="I372" s="45"/>
      <c r="J372" s="40"/>
      <c r="K372" s="45"/>
      <c r="L372" s="45"/>
      <c r="M372" s="45"/>
      <c r="N372" s="45"/>
      <c r="O372" s="45"/>
      <c r="P372" s="45"/>
      <c r="Q372" s="45"/>
    </row>
    <row r="373" spans="1:17" ht="12.75" customHeight="1">
      <c r="A373" s="40"/>
      <c r="B373" s="45"/>
      <c r="C373" s="45"/>
      <c r="D373" s="45"/>
      <c r="E373" s="45"/>
      <c r="F373" s="61"/>
      <c r="G373" s="61"/>
      <c r="H373" s="61"/>
      <c r="I373" s="45"/>
      <c r="J373" s="40"/>
      <c r="K373" s="45"/>
      <c r="L373" s="45"/>
      <c r="M373" s="45"/>
      <c r="N373" s="45"/>
      <c r="O373" s="45"/>
      <c r="P373" s="45"/>
      <c r="Q373" s="45"/>
    </row>
    <row r="374" spans="1:17" ht="12.75" customHeight="1">
      <c r="A374" s="40"/>
      <c r="B374" s="45"/>
      <c r="C374" s="45"/>
      <c r="D374" s="45"/>
      <c r="E374" s="45"/>
      <c r="F374" s="61"/>
      <c r="G374" s="61"/>
      <c r="H374" s="61"/>
      <c r="I374" s="45"/>
      <c r="J374" s="40"/>
      <c r="K374" s="45"/>
      <c r="L374" s="45"/>
      <c r="M374" s="45"/>
      <c r="N374" s="45"/>
      <c r="O374" s="45"/>
      <c r="P374" s="45"/>
      <c r="Q374" s="45"/>
    </row>
    <row r="375" spans="1:17" ht="12.75" customHeight="1">
      <c r="A375" s="40"/>
      <c r="B375" s="45"/>
      <c r="C375" s="45"/>
      <c r="D375" s="45"/>
      <c r="E375" s="45"/>
      <c r="F375" s="61"/>
      <c r="G375" s="61"/>
      <c r="H375" s="61"/>
      <c r="I375" s="45"/>
      <c r="J375" s="40"/>
      <c r="K375" s="45"/>
      <c r="L375" s="45"/>
      <c r="M375" s="45"/>
      <c r="N375" s="45"/>
      <c r="O375" s="45"/>
      <c r="P375" s="45"/>
      <c r="Q375" s="45"/>
    </row>
    <row r="376" spans="1:17" ht="12.75" customHeight="1">
      <c r="A376" s="40"/>
      <c r="B376" s="45"/>
      <c r="C376" s="45"/>
      <c r="D376" s="45"/>
      <c r="E376" s="45"/>
      <c r="F376" s="61"/>
      <c r="G376" s="61"/>
      <c r="H376" s="61"/>
      <c r="I376" s="45"/>
      <c r="J376" s="40"/>
      <c r="K376" s="45"/>
      <c r="L376" s="45"/>
      <c r="M376" s="45"/>
      <c r="N376" s="45"/>
      <c r="O376" s="45"/>
      <c r="P376" s="45"/>
      <c r="Q376" s="45"/>
    </row>
    <row r="377" spans="1:17" ht="12.75" customHeight="1">
      <c r="A377" s="40"/>
      <c r="B377" s="45"/>
      <c r="C377" s="45"/>
      <c r="D377" s="45"/>
      <c r="E377" s="45"/>
      <c r="F377" s="61"/>
      <c r="G377" s="61"/>
      <c r="H377" s="61"/>
      <c r="I377" s="45"/>
      <c r="J377" s="40"/>
      <c r="K377" s="45"/>
      <c r="L377" s="45"/>
      <c r="M377" s="45"/>
      <c r="N377" s="45"/>
      <c r="O377" s="45"/>
      <c r="P377" s="45"/>
      <c r="Q377" s="45"/>
    </row>
    <row r="378" spans="1:17" ht="12.75" customHeight="1">
      <c r="A378" s="40"/>
      <c r="B378" s="45"/>
      <c r="C378" s="45"/>
      <c r="D378" s="45"/>
      <c r="E378" s="45"/>
      <c r="F378" s="61"/>
      <c r="G378" s="61"/>
      <c r="H378" s="61"/>
      <c r="I378" s="45"/>
      <c r="J378" s="40"/>
      <c r="K378" s="45"/>
      <c r="L378" s="45"/>
      <c r="M378" s="45"/>
      <c r="N378" s="45"/>
      <c r="O378" s="45"/>
      <c r="P378" s="45"/>
      <c r="Q378" s="45"/>
    </row>
    <row r="379" spans="1:17" ht="12.75" customHeight="1">
      <c r="A379" s="40"/>
      <c r="B379" s="45"/>
      <c r="C379" s="45"/>
      <c r="D379" s="45"/>
      <c r="E379" s="45"/>
      <c r="F379" s="61"/>
      <c r="G379" s="61"/>
      <c r="H379" s="61"/>
      <c r="I379" s="45"/>
      <c r="J379" s="40"/>
      <c r="K379" s="45"/>
      <c r="L379" s="45"/>
      <c r="M379" s="45"/>
      <c r="N379" s="45"/>
      <c r="O379" s="45"/>
      <c r="P379" s="45"/>
      <c r="Q379" s="45"/>
    </row>
    <row r="380" spans="1:17" ht="12.75" customHeight="1">
      <c r="A380" s="40"/>
      <c r="B380" s="45"/>
      <c r="C380" s="45"/>
      <c r="D380" s="45"/>
      <c r="E380" s="45"/>
      <c r="F380" s="61"/>
      <c r="G380" s="61"/>
      <c r="H380" s="61"/>
      <c r="I380" s="45"/>
      <c r="J380" s="40"/>
      <c r="K380" s="45"/>
      <c r="L380" s="45"/>
      <c r="M380" s="45"/>
      <c r="N380" s="45"/>
      <c r="O380" s="45"/>
      <c r="P380" s="45"/>
      <c r="Q380" s="45"/>
    </row>
    <row r="381" spans="1:17" ht="12.75" customHeight="1">
      <c r="A381" s="40"/>
      <c r="B381" s="45"/>
      <c r="C381" s="45"/>
      <c r="D381" s="45"/>
      <c r="E381" s="45"/>
      <c r="F381" s="61"/>
      <c r="G381" s="61"/>
      <c r="H381" s="61"/>
      <c r="I381" s="45"/>
      <c r="J381" s="40"/>
      <c r="K381" s="45"/>
      <c r="L381" s="45"/>
      <c r="M381" s="45"/>
      <c r="N381" s="45"/>
      <c r="O381" s="45"/>
      <c r="P381" s="45"/>
      <c r="Q381" s="45"/>
    </row>
    <row r="382" spans="1:17" ht="12.75" customHeight="1">
      <c r="A382" s="40"/>
      <c r="B382" s="45"/>
      <c r="C382" s="45"/>
      <c r="D382" s="45"/>
      <c r="E382" s="45"/>
      <c r="F382" s="61"/>
      <c r="G382" s="61"/>
      <c r="H382" s="61"/>
      <c r="I382" s="45"/>
      <c r="J382" s="40"/>
      <c r="K382" s="45"/>
      <c r="L382" s="45"/>
      <c r="M382" s="45"/>
      <c r="N382" s="45"/>
      <c r="O382" s="45"/>
      <c r="P382" s="45"/>
      <c r="Q382" s="45"/>
    </row>
    <row r="383" spans="1:17" ht="12.75" customHeight="1">
      <c r="A383" s="40"/>
      <c r="B383" s="45"/>
      <c r="C383" s="45"/>
      <c r="D383" s="45"/>
      <c r="E383" s="45"/>
      <c r="F383" s="61"/>
      <c r="G383" s="61"/>
      <c r="H383" s="61"/>
      <c r="I383" s="45"/>
      <c r="J383" s="40"/>
      <c r="K383" s="45"/>
      <c r="L383" s="45"/>
      <c r="M383" s="45"/>
      <c r="N383" s="45"/>
      <c r="O383" s="45"/>
      <c r="P383" s="45"/>
      <c r="Q383" s="45"/>
    </row>
    <row r="384" spans="1:17" ht="12.75" customHeight="1">
      <c r="A384" s="40"/>
      <c r="B384" s="45"/>
      <c r="C384" s="45"/>
      <c r="D384" s="45"/>
      <c r="E384" s="45"/>
      <c r="F384" s="61"/>
      <c r="G384" s="61"/>
      <c r="H384" s="61"/>
      <c r="I384" s="45"/>
      <c r="J384" s="40"/>
      <c r="K384" s="45"/>
      <c r="L384" s="45"/>
      <c r="M384" s="45"/>
      <c r="N384" s="45"/>
      <c r="O384" s="45"/>
      <c r="P384" s="45"/>
      <c r="Q384" s="45"/>
    </row>
    <row r="385" spans="1:17" ht="12.75" customHeight="1">
      <c r="A385" s="40"/>
      <c r="B385" s="45"/>
      <c r="C385" s="45"/>
      <c r="D385" s="45"/>
      <c r="E385" s="45"/>
      <c r="F385" s="61"/>
      <c r="G385" s="61"/>
      <c r="H385" s="61"/>
      <c r="I385" s="45"/>
      <c r="J385" s="40"/>
      <c r="K385" s="45"/>
      <c r="L385" s="45"/>
      <c r="M385" s="45"/>
      <c r="N385" s="45"/>
      <c r="O385" s="45"/>
      <c r="P385" s="45"/>
      <c r="Q385" s="45"/>
    </row>
    <row r="386" spans="1:17" ht="12.75" customHeight="1">
      <c r="A386" s="40"/>
      <c r="B386" s="45"/>
      <c r="C386" s="45"/>
      <c r="D386" s="45"/>
      <c r="E386" s="45"/>
      <c r="F386" s="61"/>
      <c r="G386" s="61"/>
      <c r="H386" s="61"/>
      <c r="I386" s="45"/>
      <c r="J386" s="40"/>
      <c r="K386" s="45"/>
      <c r="L386" s="45"/>
      <c r="M386" s="45"/>
      <c r="N386" s="45"/>
      <c r="O386" s="45"/>
      <c r="P386" s="45"/>
      <c r="Q386" s="45"/>
    </row>
    <row r="387" spans="1:17" ht="12.75" customHeight="1">
      <c r="A387" s="40"/>
      <c r="B387" s="45"/>
      <c r="C387" s="45"/>
      <c r="D387" s="45"/>
      <c r="E387" s="45"/>
      <c r="F387" s="61"/>
      <c r="G387" s="61"/>
      <c r="H387" s="61"/>
      <c r="I387" s="45"/>
      <c r="J387" s="40"/>
      <c r="K387" s="45"/>
      <c r="L387" s="45"/>
      <c r="M387" s="45"/>
      <c r="N387" s="45"/>
      <c r="O387" s="45"/>
      <c r="P387" s="45"/>
      <c r="Q387" s="45"/>
    </row>
    <row r="388" spans="1:17" ht="12.75" customHeight="1">
      <c r="A388" s="40"/>
      <c r="B388" s="45"/>
      <c r="C388" s="45"/>
      <c r="D388" s="45"/>
      <c r="E388" s="45"/>
      <c r="F388" s="61"/>
      <c r="G388" s="61"/>
      <c r="H388" s="61"/>
      <c r="I388" s="45"/>
      <c r="J388" s="40"/>
      <c r="K388" s="45"/>
      <c r="L388" s="45"/>
      <c r="M388" s="45"/>
      <c r="N388" s="45"/>
      <c r="O388" s="45"/>
      <c r="P388" s="45"/>
      <c r="Q388" s="45"/>
    </row>
    <row r="389" spans="1:17" ht="12.75" customHeight="1">
      <c r="A389" s="40"/>
      <c r="B389" s="45"/>
      <c r="C389" s="45"/>
      <c r="D389" s="45"/>
      <c r="E389" s="45"/>
      <c r="F389" s="61"/>
      <c r="G389" s="61"/>
      <c r="H389" s="61"/>
      <c r="I389" s="45"/>
      <c r="J389" s="40"/>
      <c r="K389" s="45"/>
      <c r="L389" s="45"/>
      <c r="M389" s="45"/>
      <c r="N389" s="45"/>
      <c r="O389" s="45"/>
      <c r="P389" s="45"/>
      <c r="Q389" s="45"/>
    </row>
    <row r="390" spans="1:17" ht="12.75" customHeight="1">
      <c r="A390" s="40"/>
      <c r="B390" s="45"/>
      <c r="C390" s="45"/>
      <c r="D390" s="45"/>
      <c r="E390" s="45"/>
      <c r="F390" s="61"/>
      <c r="G390" s="61"/>
      <c r="H390" s="61"/>
      <c r="I390" s="45"/>
      <c r="J390" s="40"/>
      <c r="K390" s="45"/>
      <c r="L390" s="45"/>
      <c r="M390" s="45"/>
      <c r="N390" s="45"/>
      <c r="O390" s="45"/>
      <c r="P390" s="45"/>
      <c r="Q390" s="45"/>
    </row>
    <row r="391" spans="1:17" ht="12.75" customHeight="1">
      <c r="A391" s="40"/>
      <c r="B391" s="45"/>
      <c r="C391" s="45"/>
      <c r="D391" s="45"/>
      <c r="E391" s="45"/>
      <c r="F391" s="61"/>
      <c r="G391" s="61"/>
      <c r="H391" s="61"/>
      <c r="I391" s="45"/>
      <c r="J391" s="40"/>
      <c r="K391" s="45"/>
      <c r="L391" s="45"/>
      <c r="M391" s="45"/>
      <c r="N391" s="45"/>
      <c r="O391" s="45"/>
      <c r="P391" s="45"/>
      <c r="Q391" s="45"/>
    </row>
    <row r="392" spans="1:17" ht="12.75" customHeight="1">
      <c r="A392" s="40"/>
      <c r="B392" s="45"/>
      <c r="C392" s="45"/>
      <c r="D392" s="45"/>
      <c r="E392" s="45"/>
      <c r="F392" s="61"/>
      <c r="G392" s="61"/>
      <c r="H392" s="61"/>
      <c r="I392" s="45"/>
      <c r="J392" s="40"/>
      <c r="K392" s="45"/>
      <c r="L392" s="45"/>
      <c r="M392" s="45"/>
      <c r="N392" s="45"/>
      <c r="O392" s="45"/>
      <c r="P392" s="45"/>
      <c r="Q392" s="45"/>
    </row>
    <row r="393" spans="1:17" ht="12.75" customHeight="1">
      <c r="A393" s="40"/>
      <c r="B393" s="45"/>
      <c r="C393" s="45"/>
      <c r="D393" s="45"/>
      <c r="E393" s="45"/>
      <c r="F393" s="61"/>
      <c r="G393" s="61"/>
      <c r="H393" s="61"/>
      <c r="I393" s="45"/>
      <c r="J393" s="40"/>
      <c r="K393" s="45"/>
      <c r="L393" s="45"/>
      <c r="M393" s="45"/>
      <c r="N393" s="45"/>
      <c r="O393" s="45"/>
      <c r="P393" s="45"/>
      <c r="Q393" s="45"/>
    </row>
    <row r="394" spans="1:17" ht="12.75" customHeight="1">
      <c r="A394" s="40"/>
      <c r="B394" s="45"/>
      <c r="C394" s="45"/>
      <c r="D394" s="45"/>
      <c r="E394" s="45"/>
      <c r="F394" s="61"/>
      <c r="G394" s="61"/>
      <c r="H394" s="61"/>
      <c r="I394" s="45"/>
      <c r="J394" s="40"/>
      <c r="K394" s="45"/>
      <c r="L394" s="45"/>
      <c r="M394" s="45"/>
      <c r="N394" s="45"/>
      <c r="O394" s="45"/>
      <c r="P394" s="45"/>
      <c r="Q394" s="45"/>
    </row>
    <row r="395" spans="1:17" ht="12.75" customHeight="1">
      <c r="A395" s="40"/>
      <c r="B395" s="45"/>
      <c r="C395" s="45"/>
      <c r="D395" s="45"/>
      <c r="E395" s="45"/>
      <c r="F395" s="61"/>
      <c r="G395" s="61"/>
      <c r="H395" s="61"/>
      <c r="I395" s="45"/>
      <c r="J395" s="40"/>
      <c r="K395" s="45"/>
      <c r="L395" s="45"/>
      <c r="M395" s="45"/>
      <c r="N395" s="45"/>
      <c r="O395" s="45"/>
      <c r="P395" s="45"/>
      <c r="Q395" s="45"/>
    </row>
    <row r="396" spans="1:17" ht="12.75" customHeight="1">
      <c r="A396" s="40"/>
      <c r="B396" s="45"/>
      <c r="C396" s="45"/>
      <c r="D396" s="45"/>
      <c r="E396" s="45"/>
      <c r="F396" s="61"/>
      <c r="G396" s="61"/>
      <c r="H396" s="61"/>
      <c r="I396" s="45"/>
      <c r="J396" s="40"/>
      <c r="K396" s="45"/>
      <c r="L396" s="45"/>
      <c r="M396" s="45"/>
      <c r="N396" s="45"/>
      <c r="O396" s="45"/>
      <c r="P396" s="45"/>
      <c r="Q396" s="45"/>
    </row>
    <row r="397" spans="1:17" ht="12.75" customHeight="1">
      <c r="A397" s="40"/>
      <c r="B397" s="45"/>
      <c r="C397" s="45"/>
      <c r="D397" s="45"/>
      <c r="E397" s="45"/>
      <c r="F397" s="61"/>
      <c r="G397" s="61"/>
      <c r="H397" s="61"/>
      <c r="I397" s="45"/>
      <c r="J397" s="40"/>
      <c r="K397" s="45"/>
      <c r="L397" s="45"/>
      <c r="M397" s="45"/>
      <c r="N397" s="45"/>
      <c r="O397" s="45"/>
      <c r="P397" s="45"/>
      <c r="Q397" s="45"/>
    </row>
    <row r="398" spans="1:17" ht="12.75" customHeight="1">
      <c r="A398" s="40"/>
      <c r="B398" s="45"/>
      <c r="C398" s="45"/>
      <c r="D398" s="45"/>
      <c r="E398" s="45"/>
      <c r="F398" s="61"/>
      <c r="G398" s="61"/>
      <c r="H398" s="61"/>
      <c r="I398" s="45"/>
      <c r="J398" s="40"/>
      <c r="K398" s="45"/>
      <c r="L398" s="45"/>
      <c r="M398" s="45"/>
      <c r="N398" s="45"/>
      <c r="O398" s="45"/>
      <c r="P398" s="45"/>
      <c r="Q398" s="45"/>
    </row>
    <row r="399" spans="1:17" ht="12.75" customHeight="1">
      <c r="A399" s="40"/>
      <c r="B399" s="45"/>
      <c r="C399" s="45"/>
      <c r="D399" s="45"/>
      <c r="E399" s="45"/>
      <c r="F399" s="61"/>
      <c r="G399" s="61"/>
      <c r="H399" s="61"/>
      <c r="I399" s="45"/>
      <c r="J399" s="40"/>
      <c r="K399" s="45"/>
      <c r="L399" s="45"/>
      <c r="M399" s="45"/>
      <c r="N399" s="45"/>
      <c r="O399" s="45"/>
      <c r="P399" s="45"/>
      <c r="Q399" s="45"/>
    </row>
    <row r="400" spans="1:17" ht="12.75" customHeight="1">
      <c r="A400" s="40"/>
      <c r="B400" s="45"/>
      <c r="C400" s="45"/>
      <c r="D400" s="45"/>
      <c r="E400" s="45"/>
      <c r="F400" s="61"/>
      <c r="G400" s="61"/>
      <c r="H400" s="61"/>
      <c r="I400" s="45"/>
      <c r="J400" s="40"/>
      <c r="K400" s="45"/>
      <c r="L400" s="45"/>
      <c r="M400" s="45"/>
      <c r="N400" s="45"/>
      <c r="O400" s="45"/>
      <c r="P400" s="45"/>
      <c r="Q400" s="45"/>
    </row>
    <row r="401" spans="1:17" ht="12.75" customHeight="1">
      <c r="A401" s="40"/>
      <c r="B401" s="45"/>
      <c r="C401" s="45"/>
      <c r="D401" s="45"/>
      <c r="E401" s="45"/>
      <c r="F401" s="61"/>
      <c r="G401" s="61"/>
      <c r="H401" s="61"/>
      <c r="I401" s="45"/>
      <c r="J401" s="40"/>
      <c r="K401" s="45"/>
      <c r="L401" s="45"/>
      <c r="M401" s="45"/>
      <c r="N401" s="45"/>
      <c r="O401" s="45"/>
      <c r="P401" s="45"/>
      <c r="Q401" s="45"/>
    </row>
    <row r="402" spans="1:17" ht="12.75" customHeight="1">
      <c r="A402" s="40"/>
      <c r="B402" s="45"/>
      <c r="C402" s="45"/>
      <c r="D402" s="45"/>
      <c r="E402" s="45"/>
      <c r="F402" s="61"/>
      <c r="G402" s="61"/>
      <c r="H402" s="61"/>
      <c r="I402" s="45"/>
      <c r="J402" s="40"/>
      <c r="K402" s="45"/>
      <c r="L402" s="45"/>
      <c r="M402" s="45"/>
      <c r="N402" s="45"/>
      <c r="O402" s="45"/>
      <c r="P402" s="45"/>
      <c r="Q402" s="45"/>
    </row>
    <row r="403" spans="1:17" ht="12.75" customHeight="1">
      <c r="A403" s="40"/>
      <c r="B403" s="45"/>
      <c r="C403" s="45"/>
      <c r="D403" s="45"/>
      <c r="E403" s="45"/>
      <c r="F403" s="61"/>
      <c r="G403" s="61"/>
      <c r="H403" s="61"/>
      <c r="I403" s="45"/>
      <c r="J403" s="40"/>
      <c r="K403" s="45"/>
      <c r="L403" s="45"/>
      <c r="M403" s="45"/>
      <c r="N403" s="45"/>
      <c r="O403" s="45"/>
      <c r="P403" s="45"/>
      <c r="Q403" s="45"/>
    </row>
    <row r="404" spans="1:17" ht="12.75" customHeight="1">
      <c r="A404" s="40"/>
      <c r="B404" s="45"/>
      <c r="C404" s="45"/>
      <c r="D404" s="45"/>
      <c r="E404" s="45"/>
      <c r="F404" s="61"/>
      <c r="G404" s="61"/>
      <c r="H404" s="61"/>
      <c r="I404" s="45"/>
      <c r="J404" s="40"/>
      <c r="K404" s="45"/>
      <c r="L404" s="45"/>
      <c r="M404" s="45"/>
      <c r="N404" s="45"/>
      <c r="O404" s="45"/>
      <c r="P404" s="45"/>
      <c r="Q404" s="45"/>
    </row>
    <row r="405" spans="1:17" ht="12.75" customHeight="1">
      <c r="A405" s="40"/>
      <c r="B405" s="45"/>
      <c r="C405" s="45"/>
      <c r="D405" s="45"/>
      <c r="E405" s="45"/>
      <c r="F405" s="61"/>
      <c r="G405" s="61"/>
      <c r="H405" s="61"/>
      <c r="I405" s="45"/>
      <c r="J405" s="40"/>
      <c r="K405" s="45"/>
      <c r="L405" s="45"/>
      <c r="M405" s="45"/>
      <c r="N405" s="45"/>
      <c r="O405" s="45"/>
      <c r="P405" s="45"/>
      <c r="Q405" s="45"/>
    </row>
    <row r="406" spans="1:17" ht="12.75" customHeight="1">
      <c r="A406" s="40"/>
      <c r="B406" s="45"/>
      <c r="C406" s="45"/>
      <c r="D406" s="45"/>
      <c r="E406" s="45"/>
      <c r="F406" s="61"/>
      <c r="G406" s="61"/>
      <c r="H406" s="61"/>
      <c r="I406" s="45"/>
      <c r="J406" s="40"/>
      <c r="K406" s="45"/>
      <c r="L406" s="45"/>
      <c r="M406" s="45"/>
      <c r="N406" s="45"/>
      <c r="O406" s="45"/>
      <c r="P406" s="45"/>
      <c r="Q406" s="45"/>
    </row>
    <row r="407" spans="1:17" ht="12.75" customHeight="1">
      <c r="A407" s="40"/>
      <c r="B407" s="45"/>
      <c r="C407" s="45"/>
      <c r="D407" s="45"/>
      <c r="E407" s="45"/>
      <c r="F407" s="61"/>
      <c r="G407" s="61"/>
      <c r="H407" s="61"/>
      <c r="I407" s="45"/>
      <c r="J407" s="40"/>
      <c r="K407" s="45"/>
      <c r="L407" s="45"/>
      <c r="M407" s="45"/>
      <c r="N407" s="45"/>
      <c r="O407" s="45"/>
      <c r="P407" s="45"/>
      <c r="Q407" s="45"/>
    </row>
    <row r="408" spans="1:17" ht="12.75" customHeight="1">
      <c r="A408" s="40"/>
      <c r="B408" s="45"/>
      <c r="C408" s="45"/>
      <c r="D408" s="45"/>
      <c r="E408" s="45"/>
      <c r="F408" s="61"/>
      <c r="G408" s="61"/>
      <c r="H408" s="61"/>
      <c r="I408" s="45"/>
      <c r="J408" s="40"/>
      <c r="K408" s="45"/>
      <c r="L408" s="45"/>
      <c r="M408" s="45"/>
      <c r="N408" s="45"/>
      <c r="O408" s="45"/>
      <c r="P408" s="45"/>
      <c r="Q408" s="45"/>
    </row>
    <row r="409" spans="1:17" ht="12.75" customHeight="1">
      <c r="A409" s="40"/>
      <c r="B409" s="45"/>
      <c r="C409" s="45"/>
      <c r="D409" s="45"/>
      <c r="E409" s="45"/>
      <c r="F409" s="61"/>
      <c r="G409" s="61"/>
      <c r="H409" s="61"/>
      <c r="I409" s="45"/>
      <c r="J409" s="40"/>
      <c r="K409" s="45"/>
      <c r="L409" s="45"/>
      <c r="M409" s="45"/>
      <c r="N409" s="45"/>
      <c r="O409" s="45"/>
      <c r="P409" s="45"/>
      <c r="Q409" s="45"/>
    </row>
    <row r="410" spans="1:17" ht="12.75" customHeight="1">
      <c r="A410" s="40"/>
      <c r="B410" s="45"/>
      <c r="C410" s="45"/>
      <c r="D410" s="45"/>
      <c r="E410" s="45"/>
      <c r="F410" s="61"/>
      <c r="G410" s="61"/>
      <c r="H410" s="61"/>
      <c r="I410" s="45"/>
      <c r="J410" s="40"/>
      <c r="K410" s="45"/>
      <c r="L410" s="45"/>
      <c r="M410" s="45"/>
      <c r="N410" s="45"/>
      <c r="O410" s="45"/>
      <c r="P410" s="45"/>
      <c r="Q410" s="45"/>
    </row>
    <row r="411" spans="1:17" ht="12.75" customHeight="1">
      <c r="A411" s="40"/>
      <c r="B411" s="45"/>
      <c r="C411" s="45"/>
      <c r="D411" s="45"/>
      <c r="E411" s="45"/>
      <c r="F411" s="61"/>
      <c r="G411" s="61"/>
      <c r="H411" s="61"/>
      <c r="I411" s="45"/>
      <c r="J411" s="40"/>
      <c r="K411" s="45"/>
      <c r="L411" s="45"/>
      <c r="M411" s="45"/>
      <c r="N411" s="45"/>
      <c r="O411" s="45"/>
      <c r="P411" s="45"/>
      <c r="Q411" s="45"/>
    </row>
    <row r="412" spans="1:17" ht="12.75" customHeight="1">
      <c r="A412" s="40"/>
      <c r="B412" s="45"/>
      <c r="C412" s="45"/>
      <c r="D412" s="45"/>
      <c r="E412" s="45"/>
      <c r="F412" s="61"/>
      <c r="G412" s="61"/>
      <c r="H412" s="61"/>
      <c r="I412" s="45"/>
      <c r="J412" s="40"/>
      <c r="K412" s="45"/>
      <c r="L412" s="45"/>
      <c r="M412" s="45"/>
      <c r="N412" s="45"/>
      <c r="O412" s="45"/>
      <c r="P412" s="45"/>
      <c r="Q412" s="45"/>
    </row>
    <row r="413" spans="1:17" ht="12.75" customHeight="1">
      <c r="A413" s="40"/>
      <c r="B413" s="45"/>
      <c r="C413" s="45"/>
      <c r="D413" s="45"/>
      <c r="E413" s="45"/>
      <c r="F413" s="61"/>
      <c r="G413" s="61"/>
      <c r="H413" s="61"/>
      <c r="I413" s="45"/>
      <c r="J413" s="40"/>
      <c r="K413" s="45"/>
      <c r="L413" s="45"/>
      <c r="M413" s="45"/>
      <c r="N413" s="45"/>
      <c r="O413" s="45"/>
      <c r="P413" s="45"/>
      <c r="Q413" s="45"/>
    </row>
    <row r="414" spans="1:17" ht="12.75" customHeight="1">
      <c r="A414" s="40"/>
      <c r="B414" s="45"/>
      <c r="C414" s="45"/>
      <c r="D414" s="45"/>
      <c r="E414" s="45"/>
      <c r="F414" s="61"/>
      <c r="G414" s="61"/>
      <c r="H414" s="61"/>
      <c r="I414" s="45"/>
      <c r="J414" s="40"/>
      <c r="K414" s="45"/>
      <c r="L414" s="45"/>
      <c r="M414" s="45"/>
      <c r="N414" s="45"/>
      <c r="O414" s="45"/>
      <c r="P414" s="45"/>
      <c r="Q414" s="45"/>
    </row>
    <row r="415" spans="1:17" ht="12.75" customHeight="1">
      <c r="A415" s="40"/>
      <c r="B415" s="45"/>
      <c r="C415" s="45"/>
      <c r="D415" s="45"/>
      <c r="E415" s="45"/>
      <c r="F415" s="61"/>
      <c r="G415" s="61"/>
      <c r="H415" s="61"/>
      <c r="I415" s="45"/>
      <c r="J415" s="40"/>
      <c r="K415" s="45"/>
      <c r="L415" s="45"/>
      <c r="M415" s="45"/>
      <c r="N415" s="45"/>
      <c r="O415" s="45"/>
      <c r="P415" s="45"/>
      <c r="Q415" s="45"/>
    </row>
    <row r="416" spans="1:17" ht="12.75" customHeight="1">
      <c r="A416" s="40"/>
      <c r="B416" s="45"/>
      <c r="C416" s="45"/>
      <c r="D416" s="45"/>
      <c r="E416" s="45"/>
      <c r="F416" s="61"/>
      <c r="G416" s="61"/>
      <c r="H416" s="61"/>
      <c r="I416" s="45"/>
      <c r="J416" s="40"/>
      <c r="K416" s="45"/>
      <c r="L416" s="45"/>
      <c r="M416" s="45"/>
      <c r="N416" s="45"/>
      <c r="O416" s="45"/>
      <c r="P416" s="45"/>
      <c r="Q416" s="45"/>
    </row>
    <row r="417" spans="1:17" ht="12.75" customHeight="1">
      <c r="A417" s="40"/>
      <c r="B417" s="45"/>
      <c r="C417" s="45"/>
      <c r="D417" s="45"/>
      <c r="E417" s="45"/>
      <c r="F417" s="61"/>
      <c r="G417" s="61"/>
      <c r="H417" s="61"/>
      <c r="I417" s="45"/>
      <c r="J417" s="40"/>
      <c r="K417" s="45"/>
      <c r="L417" s="45"/>
      <c r="M417" s="45"/>
      <c r="N417" s="45"/>
      <c r="O417" s="45"/>
      <c r="P417" s="45"/>
      <c r="Q417" s="45"/>
    </row>
    <row r="418" spans="1:17" ht="12.75" customHeight="1">
      <c r="A418" s="40"/>
      <c r="B418" s="45"/>
      <c r="C418" s="45"/>
      <c r="D418" s="45"/>
      <c r="E418" s="45"/>
      <c r="F418" s="61"/>
      <c r="G418" s="61"/>
      <c r="H418" s="61"/>
      <c r="I418" s="45"/>
      <c r="J418" s="40"/>
      <c r="K418" s="45"/>
      <c r="L418" s="45"/>
      <c r="M418" s="45"/>
      <c r="N418" s="45"/>
      <c r="O418" s="45"/>
      <c r="P418" s="45"/>
      <c r="Q418" s="45"/>
    </row>
    <row r="419" spans="1:17" ht="12.75" customHeight="1">
      <c r="A419" s="40"/>
      <c r="B419" s="45"/>
      <c r="C419" s="45"/>
      <c r="D419" s="45"/>
      <c r="E419" s="45"/>
      <c r="F419" s="61"/>
      <c r="G419" s="61"/>
      <c r="H419" s="61"/>
      <c r="I419" s="45"/>
      <c r="J419" s="40"/>
      <c r="K419" s="45"/>
      <c r="L419" s="45"/>
      <c r="M419" s="45"/>
      <c r="N419" s="45"/>
      <c r="O419" s="45"/>
      <c r="P419" s="45"/>
      <c r="Q419" s="45"/>
    </row>
    <row r="420" spans="1:17" ht="12.75" customHeight="1">
      <c r="A420" s="40"/>
      <c r="B420" s="45"/>
      <c r="C420" s="45"/>
      <c r="D420" s="45"/>
      <c r="E420" s="45"/>
      <c r="F420" s="61"/>
      <c r="G420" s="61"/>
      <c r="H420" s="61"/>
      <c r="I420" s="45"/>
      <c r="J420" s="40"/>
      <c r="K420" s="45"/>
      <c r="L420" s="45"/>
      <c r="M420" s="45"/>
      <c r="N420" s="45"/>
      <c r="O420" s="45"/>
      <c r="P420" s="45"/>
      <c r="Q420" s="45"/>
    </row>
    <row r="421" spans="1:17" ht="12.75" customHeight="1">
      <c r="A421" s="40"/>
      <c r="B421" s="45"/>
      <c r="C421" s="45"/>
      <c r="D421" s="45"/>
      <c r="E421" s="45"/>
      <c r="F421" s="61"/>
      <c r="G421" s="61"/>
      <c r="H421" s="61"/>
      <c r="I421" s="45"/>
      <c r="J421" s="40"/>
      <c r="K421" s="45"/>
      <c r="L421" s="45"/>
      <c r="M421" s="45"/>
      <c r="N421" s="45"/>
      <c r="O421" s="45"/>
      <c r="P421" s="45"/>
      <c r="Q421" s="45"/>
    </row>
    <row r="422" spans="1:17" ht="12.75" customHeight="1">
      <c r="A422" s="40"/>
      <c r="B422" s="45"/>
      <c r="C422" s="45"/>
      <c r="D422" s="45"/>
      <c r="E422" s="45"/>
      <c r="F422" s="61"/>
      <c r="G422" s="61"/>
      <c r="H422" s="61"/>
      <c r="I422" s="45"/>
      <c r="J422" s="40"/>
      <c r="K422" s="45"/>
      <c r="L422" s="45"/>
      <c r="M422" s="45"/>
      <c r="N422" s="45"/>
      <c r="O422" s="45"/>
      <c r="P422" s="45"/>
      <c r="Q422" s="45"/>
    </row>
    <row r="423" spans="1:17" ht="12.75" customHeight="1">
      <c r="A423" s="40"/>
      <c r="B423" s="45"/>
      <c r="C423" s="45"/>
      <c r="D423" s="45"/>
      <c r="E423" s="45"/>
      <c r="F423" s="61"/>
      <c r="G423" s="61"/>
      <c r="H423" s="61"/>
      <c r="I423" s="45"/>
      <c r="J423" s="40"/>
      <c r="K423" s="45"/>
      <c r="L423" s="45"/>
      <c r="M423" s="45"/>
      <c r="N423" s="45"/>
      <c r="O423" s="45"/>
      <c r="P423" s="45"/>
      <c r="Q423" s="45"/>
    </row>
    <row r="424" spans="1:17" ht="12.75" customHeight="1">
      <c r="A424" s="40"/>
      <c r="B424" s="45"/>
      <c r="C424" s="45"/>
      <c r="D424" s="45"/>
      <c r="E424" s="45"/>
      <c r="F424" s="61"/>
      <c r="G424" s="61"/>
      <c r="H424" s="61"/>
      <c r="I424" s="45"/>
      <c r="J424" s="40"/>
      <c r="K424" s="45"/>
      <c r="L424" s="45"/>
      <c r="M424" s="45"/>
      <c r="N424" s="45"/>
      <c r="O424" s="45"/>
      <c r="P424" s="45"/>
      <c r="Q424" s="45"/>
    </row>
    <row r="425" spans="1:17" ht="12.75" customHeight="1">
      <c r="A425" s="40"/>
      <c r="B425" s="45"/>
      <c r="C425" s="45"/>
      <c r="D425" s="45"/>
      <c r="E425" s="45"/>
      <c r="F425" s="61"/>
      <c r="G425" s="61"/>
      <c r="H425" s="61"/>
      <c r="I425" s="45"/>
      <c r="J425" s="40"/>
      <c r="K425" s="45"/>
      <c r="L425" s="45"/>
      <c r="M425" s="45"/>
      <c r="N425" s="45"/>
      <c r="O425" s="45"/>
      <c r="P425" s="45"/>
      <c r="Q425" s="45"/>
    </row>
    <row r="426" spans="1:17" ht="12.75" customHeight="1">
      <c r="A426" s="40"/>
      <c r="B426" s="45"/>
      <c r="C426" s="45"/>
      <c r="D426" s="45"/>
      <c r="E426" s="45"/>
      <c r="F426" s="61"/>
      <c r="G426" s="61"/>
      <c r="H426" s="61"/>
      <c r="I426" s="45"/>
      <c r="J426" s="40"/>
      <c r="K426" s="45"/>
      <c r="L426" s="45"/>
      <c r="M426" s="45"/>
      <c r="N426" s="45"/>
      <c r="O426" s="45"/>
      <c r="P426" s="45"/>
      <c r="Q426" s="45"/>
    </row>
    <row r="427" spans="1:17" ht="12.75" customHeight="1">
      <c r="A427" s="40"/>
      <c r="B427" s="45"/>
      <c r="C427" s="45"/>
      <c r="D427" s="45"/>
      <c r="E427" s="45"/>
      <c r="F427" s="61"/>
      <c r="G427" s="61"/>
      <c r="H427" s="61"/>
      <c r="I427" s="45"/>
      <c r="J427" s="40"/>
      <c r="K427" s="45"/>
      <c r="L427" s="45"/>
      <c r="M427" s="45"/>
      <c r="N427" s="45"/>
      <c r="O427" s="45"/>
      <c r="P427" s="45"/>
      <c r="Q427" s="45"/>
    </row>
    <row r="428" spans="1:17" ht="12.75" customHeight="1">
      <c r="A428" s="40"/>
      <c r="B428" s="45"/>
      <c r="C428" s="45"/>
      <c r="D428" s="45"/>
      <c r="E428" s="45"/>
      <c r="F428" s="61"/>
      <c r="G428" s="61"/>
      <c r="H428" s="61"/>
      <c r="I428" s="45"/>
      <c r="J428" s="40"/>
      <c r="K428" s="45"/>
      <c r="L428" s="45"/>
      <c r="M428" s="45"/>
      <c r="N428" s="45"/>
      <c r="O428" s="45"/>
      <c r="P428" s="45"/>
      <c r="Q428" s="45"/>
    </row>
    <row r="429" spans="1:17" ht="12.75" customHeight="1">
      <c r="A429" s="40"/>
      <c r="B429" s="45"/>
      <c r="C429" s="45"/>
      <c r="D429" s="45"/>
      <c r="E429" s="45"/>
      <c r="F429" s="61"/>
      <c r="G429" s="61"/>
      <c r="H429" s="61"/>
      <c r="I429" s="45"/>
      <c r="J429" s="40"/>
      <c r="K429" s="45"/>
      <c r="L429" s="45"/>
      <c r="M429" s="45"/>
      <c r="N429" s="45"/>
      <c r="O429" s="45"/>
      <c r="P429" s="45"/>
      <c r="Q429" s="45"/>
    </row>
    <row r="430" spans="1:17" ht="12.75" customHeight="1">
      <c r="A430" s="40"/>
      <c r="B430" s="45"/>
      <c r="C430" s="45"/>
      <c r="D430" s="45"/>
      <c r="E430" s="45"/>
      <c r="F430" s="61"/>
      <c r="G430" s="61"/>
      <c r="H430" s="61"/>
      <c r="I430" s="45"/>
      <c r="J430" s="40"/>
      <c r="K430" s="45"/>
      <c r="L430" s="45"/>
      <c r="M430" s="45"/>
      <c r="N430" s="45"/>
      <c r="O430" s="45"/>
      <c r="P430" s="45"/>
      <c r="Q430" s="45"/>
    </row>
    <row r="431" spans="1:17" ht="12.75" customHeight="1">
      <c r="A431" s="40"/>
      <c r="B431" s="45"/>
      <c r="C431" s="45"/>
      <c r="D431" s="45"/>
      <c r="E431" s="45"/>
      <c r="F431" s="61"/>
      <c r="G431" s="61"/>
      <c r="H431" s="61"/>
      <c r="I431" s="45"/>
      <c r="J431" s="40"/>
      <c r="K431" s="45"/>
      <c r="L431" s="45"/>
      <c r="M431" s="45"/>
      <c r="N431" s="45"/>
      <c r="O431" s="45"/>
      <c r="P431" s="45"/>
      <c r="Q431" s="45"/>
    </row>
    <row r="432" spans="1:17" ht="12.75" customHeight="1">
      <c r="A432" s="40"/>
      <c r="B432" s="45"/>
      <c r="C432" s="45"/>
      <c r="D432" s="45"/>
      <c r="E432" s="45"/>
      <c r="F432" s="61"/>
      <c r="G432" s="61"/>
      <c r="H432" s="61"/>
      <c r="I432" s="45"/>
      <c r="J432" s="40"/>
      <c r="K432" s="45"/>
      <c r="L432" s="45"/>
      <c r="M432" s="45"/>
      <c r="N432" s="45"/>
      <c r="O432" s="45"/>
      <c r="P432" s="45"/>
      <c r="Q432" s="45"/>
    </row>
    <row r="433" spans="1:17" ht="12.75" customHeight="1">
      <c r="A433" s="40"/>
      <c r="B433" s="45"/>
      <c r="C433" s="45"/>
      <c r="D433" s="45"/>
      <c r="E433" s="45"/>
      <c r="F433" s="61"/>
      <c r="G433" s="61"/>
      <c r="H433" s="61"/>
      <c r="I433" s="45"/>
      <c r="J433" s="40"/>
      <c r="K433" s="45"/>
      <c r="L433" s="45"/>
      <c r="M433" s="45"/>
      <c r="N433" s="45"/>
      <c r="O433" s="45"/>
      <c r="P433" s="45"/>
      <c r="Q433" s="45"/>
    </row>
    <row r="434" spans="1:17" ht="12.75" customHeight="1">
      <c r="A434" s="40"/>
      <c r="B434" s="45"/>
      <c r="C434" s="45"/>
      <c r="D434" s="45"/>
      <c r="E434" s="45"/>
      <c r="F434" s="61"/>
      <c r="G434" s="61"/>
      <c r="H434" s="61"/>
      <c r="I434" s="45"/>
      <c r="J434" s="40"/>
      <c r="K434" s="45"/>
      <c r="L434" s="45"/>
      <c r="M434" s="45"/>
      <c r="N434" s="45"/>
      <c r="O434" s="45"/>
      <c r="P434" s="45"/>
      <c r="Q434" s="45"/>
    </row>
    <row r="435" spans="1:17" ht="12.75" customHeight="1">
      <c r="A435" s="40"/>
      <c r="B435" s="45"/>
      <c r="C435" s="45"/>
      <c r="D435" s="45"/>
      <c r="E435" s="45"/>
      <c r="F435" s="61"/>
      <c r="G435" s="61"/>
      <c r="H435" s="61"/>
      <c r="I435" s="45"/>
      <c r="J435" s="40"/>
      <c r="K435" s="45"/>
      <c r="L435" s="45"/>
      <c r="M435" s="45"/>
      <c r="N435" s="45"/>
      <c r="O435" s="45"/>
      <c r="P435" s="45"/>
      <c r="Q435" s="45"/>
    </row>
    <row r="436" spans="1:17" ht="12.75" customHeight="1">
      <c r="A436" s="40"/>
      <c r="B436" s="45"/>
      <c r="C436" s="45"/>
      <c r="D436" s="45"/>
      <c r="E436" s="45"/>
      <c r="F436" s="61"/>
      <c r="G436" s="61"/>
      <c r="H436" s="61"/>
      <c r="I436" s="45"/>
      <c r="J436" s="40"/>
      <c r="K436" s="45"/>
      <c r="L436" s="45"/>
      <c r="M436" s="45"/>
      <c r="N436" s="45"/>
      <c r="O436" s="45"/>
      <c r="P436" s="45"/>
      <c r="Q436" s="45"/>
    </row>
    <row r="437" spans="1:17" ht="12.75" customHeight="1">
      <c r="A437" s="40"/>
      <c r="B437" s="45"/>
      <c r="C437" s="45"/>
      <c r="D437" s="45"/>
      <c r="E437" s="45"/>
      <c r="F437" s="61"/>
      <c r="G437" s="61"/>
      <c r="H437" s="61"/>
      <c r="I437" s="45"/>
      <c r="J437" s="40"/>
      <c r="K437" s="45"/>
      <c r="L437" s="45"/>
      <c r="M437" s="45"/>
      <c r="N437" s="45"/>
      <c r="O437" s="45"/>
      <c r="P437" s="45"/>
      <c r="Q437" s="45"/>
    </row>
    <row r="438" spans="1:17" ht="12.75" customHeight="1">
      <c r="A438" s="40"/>
      <c r="B438" s="45"/>
      <c r="C438" s="45"/>
      <c r="D438" s="45"/>
      <c r="E438" s="45"/>
      <c r="F438" s="61"/>
      <c r="G438" s="61"/>
      <c r="H438" s="61"/>
      <c r="I438" s="45"/>
      <c r="J438" s="40"/>
      <c r="K438" s="45"/>
      <c r="L438" s="45"/>
      <c r="M438" s="45"/>
      <c r="N438" s="45"/>
      <c r="O438" s="45"/>
      <c r="P438" s="45"/>
      <c r="Q438" s="45"/>
    </row>
    <row r="439" spans="1:17" ht="12.75" customHeight="1">
      <c r="A439" s="40"/>
      <c r="B439" s="45"/>
      <c r="C439" s="45"/>
      <c r="D439" s="45"/>
      <c r="E439" s="45"/>
      <c r="F439" s="61"/>
      <c r="G439" s="61"/>
      <c r="H439" s="61"/>
      <c r="I439" s="45"/>
      <c r="J439" s="40"/>
      <c r="K439" s="45"/>
      <c r="L439" s="45"/>
      <c r="M439" s="45"/>
      <c r="N439" s="45"/>
      <c r="O439" s="45"/>
      <c r="P439" s="45"/>
      <c r="Q439" s="45"/>
    </row>
    <row r="440" spans="1:17" ht="12.75" customHeight="1">
      <c r="A440" s="40"/>
      <c r="B440" s="45"/>
      <c r="C440" s="45"/>
      <c r="D440" s="45"/>
      <c r="E440" s="45"/>
      <c r="F440" s="61"/>
      <c r="G440" s="61"/>
      <c r="H440" s="61"/>
      <c r="I440" s="45"/>
      <c r="J440" s="40"/>
      <c r="K440" s="45"/>
      <c r="L440" s="45"/>
      <c r="M440" s="45"/>
      <c r="N440" s="45"/>
      <c r="O440" s="45"/>
      <c r="P440" s="45"/>
      <c r="Q440" s="45"/>
    </row>
    <row r="441" spans="1:17" ht="12.75" customHeight="1">
      <c r="A441" s="40"/>
      <c r="B441" s="45"/>
      <c r="C441" s="45"/>
      <c r="D441" s="45"/>
      <c r="E441" s="45"/>
      <c r="F441" s="61"/>
      <c r="G441" s="61"/>
      <c r="H441" s="61"/>
      <c r="I441" s="45"/>
      <c r="J441" s="40"/>
      <c r="K441" s="45"/>
      <c r="L441" s="45"/>
      <c r="M441" s="45"/>
      <c r="N441" s="45"/>
      <c r="O441" s="45"/>
      <c r="P441" s="45"/>
      <c r="Q441" s="45"/>
    </row>
    <row r="442" spans="1:17" ht="12.75" customHeight="1">
      <c r="A442" s="40"/>
      <c r="B442" s="45"/>
      <c r="C442" s="45"/>
      <c r="D442" s="45"/>
      <c r="E442" s="45"/>
      <c r="F442" s="61"/>
      <c r="G442" s="61"/>
      <c r="H442" s="61"/>
      <c r="I442" s="45"/>
      <c r="J442" s="40"/>
      <c r="K442" s="45"/>
      <c r="L442" s="45"/>
      <c r="M442" s="45"/>
      <c r="N442" s="45"/>
      <c r="O442" s="45"/>
      <c r="P442" s="45"/>
      <c r="Q442" s="45"/>
    </row>
    <row r="443" spans="1:17" ht="12.75" customHeight="1">
      <c r="A443" s="40"/>
      <c r="B443" s="45"/>
      <c r="C443" s="45"/>
      <c r="D443" s="45"/>
      <c r="E443" s="45"/>
      <c r="F443" s="61"/>
      <c r="G443" s="61"/>
      <c r="H443" s="61"/>
      <c r="I443" s="45"/>
      <c r="J443" s="40"/>
      <c r="K443" s="45"/>
      <c r="L443" s="45"/>
      <c r="M443" s="45"/>
      <c r="N443" s="45"/>
      <c r="O443" s="45"/>
      <c r="P443" s="45"/>
      <c r="Q443" s="45"/>
    </row>
    <row r="444" spans="1:17" ht="12.75" customHeight="1">
      <c r="A444" s="40"/>
      <c r="B444" s="45"/>
      <c r="C444" s="45"/>
      <c r="D444" s="45"/>
      <c r="E444" s="45"/>
      <c r="F444" s="61"/>
      <c r="G444" s="61"/>
      <c r="H444" s="61"/>
      <c r="I444" s="45"/>
      <c r="J444" s="40"/>
      <c r="K444" s="45"/>
      <c r="L444" s="45"/>
      <c r="M444" s="45"/>
      <c r="N444" s="45"/>
      <c r="O444" s="45"/>
      <c r="P444" s="45"/>
      <c r="Q444" s="45"/>
    </row>
    <row r="445" spans="1:17" ht="12.75" customHeight="1">
      <c r="A445" s="40"/>
      <c r="B445" s="45"/>
      <c r="C445" s="45"/>
      <c r="D445" s="45"/>
      <c r="E445" s="45"/>
      <c r="F445" s="61"/>
      <c r="G445" s="61"/>
      <c r="H445" s="61"/>
      <c r="I445" s="45"/>
      <c r="J445" s="40"/>
      <c r="K445" s="45"/>
      <c r="L445" s="45"/>
      <c r="M445" s="45"/>
      <c r="N445" s="45"/>
      <c r="O445" s="45"/>
      <c r="P445" s="45"/>
      <c r="Q445" s="45"/>
    </row>
    <row r="446" spans="1:17" ht="12.75" customHeight="1">
      <c r="A446" s="40"/>
      <c r="B446" s="45"/>
      <c r="C446" s="45"/>
      <c r="D446" s="45"/>
      <c r="E446" s="45"/>
      <c r="F446" s="61"/>
      <c r="G446" s="61"/>
      <c r="H446" s="61"/>
      <c r="I446" s="45"/>
      <c r="J446" s="40"/>
      <c r="K446" s="45"/>
      <c r="L446" s="45"/>
      <c r="M446" s="45"/>
      <c r="N446" s="45"/>
      <c r="O446" s="45"/>
      <c r="P446" s="45"/>
      <c r="Q446" s="45"/>
    </row>
    <row r="447" spans="1:17" ht="12.75" customHeight="1">
      <c r="A447" s="40"/>
      <c r="B447" s="45"/>
      <c r="C447" s="45"/>
      <c r="D447" s="45"/>
      <c r="E447" s="45"/>
      <c r="F447" s="61"/>
      <c r="G447" s="61"/>
      <c r="H447" s="61"/>
      <c r="I447" s="45"/>
      <c r="J447" s="40"/>
      <c r="K447" s="45"/>
      <c r="L447" s="45"/>
      <c r="M447" s="45"/>
      <c r="N447" s="45"/>
      <c r="O447" s="45"/>
      <c r="P447" s="45"/>
      <c r="Q447" s="45"/>
    </row>
    <row r="448" spans="1:17" ht="12.75" customHeight="1">
      <c r="A448" s="40"/>
      <c r="B448" s="45"/>
      <c r="C448" s="45"/>
      <c r="D448" s="45"/>
      <c r="E448" s="45"/>
      <c r="F448" s="61"/>
      <c r="G448" s="61"/>
      <c r="H448" s="61"/>
      <c r="I448" s="45"/>
      <c r="J448" s="40"/>
      <c r="K448" s="45"/>
      <c r="L448" s="45"/>
      <c r="M448" s="45"/>
      <c r="N448" s="45"/>
      <c r="O448" s="45"/>
      <c r="P448" s="45"/>
      <c r="Q448" s="45"/>
    </row>
    <row r="449" spans="1:17" ht="12.75" customHeight="1">
      <c r="A449" s="40"/>
      <c r="B449" s="45"/>
      <c r="C449" s="45"/>
      <c r="D449" s="45"/>
      <c r="E449" s="45"/>
      <c r="F449" s="61"/>
      <c r="G449" s="61"/>
      <c r="H449" s="61"/>
      <c r="I449" s="45"/>
      <c r="J449" s="40"/>
      <c r="K449" s="45"/>
      <c r="L449" s="45"/>
      <c r="M449" s="45"/>
      <c r="N449" s="45"/>
      <c r="O449" s="45"/>
      <c r="P449" s="45"/>
      <c r="Q449" s="45"/>
    </row>
    <row r="450" spans="1:17" ht="12.75" customHeight="1">
      <c r="A450" s="40"/>
      <c r="B450" s="45"/>
      <c r="C450" s="45"/>
      <c r="D450" s="45"/>
      <c r="E450" s="45"/>
      <c r="F450" s="61"/>
      <c r="G450" s="61"/>
      <c r="H450" s="61"/>
      <c r="I450" s="45"/>
      <c r="J450" s="40"/>
      <c r="K450" s="45"/>
      <c r="L450" s="45"/>
      <c r="M450" s="45"/>
      <c r="N450" s="45"/>
      <c r="O450" s="45"/>
      <c r="P450" s="45"/>
      <c r="Q450" s="45"/>
    </row>
    <row r="451" spans="1:17" ht="12.75" customHeight="1">
      <c r="A451" s="40"/>
      <c r="B451" s="45"/>
      <c r="C451" s="45"/>
      <c r="D451" s="45"/>
      <c r="E451" s="45"/>
      <c r="F451" s="61"/>
      <c r="G451" s="61"/>
      <c r="H451" s="61"/>
      <c r="I451" s="45"/>
      <c r="J451" s="40"/>
      <c r="K451" s="45"/>
      <c r="L451" s="45"/>
      <c r="M451" s="45"/>
      <c r="N451" s="45"/>
      <c r="O451" s="45"/>
      <c r="P451" s="45"/>
      <c r="Q451" s="45"/>
    </row>
    <row r="452" spans="1:17" ht="12.75" customHeight="1">
      <c r="A452" s="40"/>
      <c r="B452" s="45"/>
      <c r="C452" s="45"/>
      <c r="D452" s="45"/>
      <c r="E452" s="45"/>
      <c r="F452" s="61"/>
      <c r="G452" s="61"/>
      <c r="H452" s="61"/>
      <c r="I452" s="45"/>
      <c r="J452" s="40"/>
      <c r="K452" s="45"/>
      <c r="L452" s="45"/>
      <c r="M452" s="45"/>
      <c r="N452" s="45"/>
      <c r="O452" s="45"/>
      <c r="P452" s="45"/>
      <c r="Q452" s="45"/>
    </row>
    <row r="453" spans="1:17" ht="12.75" customHeight="1">
      <c r="A453" s="40"/>
      <c r="B453" s="45"/>
      <c r="C453" s="45"/>
      <c r="D453" s="45"/>
      <c r="E453" s="45"/>
      <c r="F453" s="61"/>
      <c r="G453" s="61"/>
      <c r="H453" s="61"/>
      <c r="I453" s="45"/>
      <c r="J453" s="40"/>
      <c r="K453" s="45"/>
      <c r="L453" s="45"/>
      <c r="M453" s="45"/>
      <c r="N453" s="45"/>
      <c r="O453" s="45"/>
      <c r="P453" s="45"/>
      <c r="Q453" s="45"/>
    </row>
    <row r="454" spans="1:17" ht="12.75" customHeight="1">
      <c r="A454" s="40"/>
      <c r="B454" s="45"/>
      <c r="C454" s="45"/>
      <c r="D454" s="45"/>
      <c r="E454" s="45"/>
      <c r="F454" s="61"/>
      <c r="G454" s="61"/>
      <c r="H454" s="61"/>
      <c r="I454" s="45"/>
      <c r="J454" s="40"/>
      <c r="K454" s="45"/>
      <c r="L454" s="45"/>
      <c r="M454" s="45"/>
      <c r="N454" s="45"/>
      <c r="O454" s="45"/>
      <c r="P454" s="45"/>
      <c r="Q454" s="45"/>
    </row>
    <row r="455" spans="1:17" ht="12.75" customHeight="1">
      <c r="A455" s="40"/>
      <c r="B455" s="45"/>
      <c r="C455" s="45"/>
      <c r="D455" s="45"/>
      <c r="E455" s="45"/>
      <c r="F455" s="61"/>
      <c r="G455" s="61"/>
      <c r="H455" s="61"/>
      <c r="I455" s="45"/>
      <c r="J455" s="40"/>
      <c r="K455" s="45"/>
      <c r="L455" s="45"/>
      <c r="M455" s="45"/>
      <c r="N455" s="45"/>
      <c r="O455" s="45"/>
      <c r="P455" s="45"/>
      <c r="Q455" s="45"/>
    </row>
    <row r="456" spans="1:17" ht="12.75" customHeight="1">
      <c r="A456" s="40"/>
      <c r="B456" s="45"/>
      <c r="C456" s="45"/>
      <c r="D456" s="45"/>
      <c r="E456" s="45"/>
      <c r="F456" s="61"/>
      <c r="G456" s="61"/>
      <c r="H456" s="61"/>
      <c r="I456" s="45"/>
      <c r="J456" s="40"/>
      <c r="K456" s="45"/>
      <c r="L456" s="45"/>
      <c r="M456" s="45"/>
      <c r="N456" s="45"/>
      <c r="O456" s="45"/>
      <c r="P456" s="45"/>
      <c r="Q456" s="45"/>
    </row>
    <row r="457" spans="1:17" ht="12.75" customHeight="1">
      <c r="A457" s="40"/>
      <c r="B457" s="45"/>
      <c r="C457" s="45"/>
      <c r="D457" s="45"/>
      <c r="E457" s="45"/>
      <c r="F457" s="61"/>
      <c r="G457" s="61"/>
      <c r="H457" s="61"/>
      <c r="I457" s="45"/>
      <c r="J457" s="40"/>
      <c r="K457" s="45"/>
      <c r="L457" s="45"/>
      <c r="M457" s="45"/>
      <c r="N457" s="45"/>
      <c r="O457" s="45"/>
      <c r="P457" s="45"/>
      <c r="Q457" s="45"/>
    </row>
    <row r="458" spans="1:17" ht="12.75" customHeight="1">
      <c r="A458" s="40"/>
      <c r="B458" s="45"/>
      <c r="C458" s="45"/>
      <c r="D458" s="45"/>
      <c r="E458" s="45"/>
      <c r="F458" s="61"/>
      <c r="G458" s="61"/>
      <c r="H458" s="61"/>
      <c r="I458" s="45"/>
      <c r="J458" s="40"/>
      <c r="K458" s="45"/>
      <c r="L458" s="45"/>
      <c r="M458" s="45"/>
      <c r="N458" s="45"/>
      <c r="O458" s="45"/>
      <c r="P458" s="45"/>
      <c r="Q458" s="45"/>
    </row>
    <row r="459" spans="1:17" ht="12.75" customHeight="1">
      <c r="A459" s="40"/>
      <c r="B459" s="45"/>
      <c r="C459" s="45"/>
      <c r="D459" s="45"/>
      <c r="E459" s="45"/>
      <c r="F459" s="61"/>
      <c r="G459" s="61"/>
      <c r="H459" s="61"/>
      <c r="I459" s="45"/>
      <c r="J459" s="40"/>
      <c r="K459" s="45"/>
      <c r="L459" s="45"/>
      <c r="M459" s="45"/>
      <c r="N459" s="45"/>
      <c r="O459" s="45"/>
      <c r="P459" s="45"/>
      <c r="Q459" s="45"/>
    </row>
    <row r="460" spans="1:17" ht="12.75" customHeight="1">
      <c r="A460" s="40"/>
      <c r="B460" s="45"/>
      <c r="C460" s="45"/>
      <c r="D460" s="45"/>
      <c r="E460" s="45"/>
      <c r="F460" s="61"/>
      <c r="G460" s="61"/>
      <c r="H460" s="61"/>
      <c r="I460" s="45"/>
      <c r="J460" s="40"/>
      <c r="K460" s="45"/>
      <c r="L460" s="45"/>
      <c r="M460" s="45"/>
      <c r="N460" s="45"/>
      <c r="O460" s="45"/>
      <c r="P460" s="45"/>
      <c r="Q460" s="45"/>
    </row>
    <row r="461" spans="1:17" ht="12.75" customHeight="1">
      <c r="A461" s="40"/>
      <c r="B461" s="45"/>
      <c r="C461" s="45"/>
      <c r="D461" s="45"/>
      <c r="E461" s="45"/>
      <c r="F461" s="61"/>
      <c r="G461" s="61"/>
      <c r="H461" s="61"/>
      <c r="I461" s="45"/>
      <c r="J461" s="40"/>
      <c r="K461" s="45"/>
      <c r="L461" s="45"/>
      <c r="M461" s="45"/>
      <c r="N461" s="45"/>
      <c r="O461" s="45"/>
      <c r="P461" s="45"/>
      <c r="Q461" s="45"/>
    </row>
    <row r="462" spans="1:17" ht="12.75" customHeight="1">
      <c r="A462" s="40"/>
      <c r="B462" s="45"/>
      <c r="C462" s="45"/>
      <c r="D462" s="45"/>
      <c r="E462" s="45"/>
      <c r="F462" s="61"/>
      <c r="G462" s="61"/>
      <c r="H462" s="61"/>
      <c r="I462" s="45"/>
      <c r="J462" s="40"/>
      <c r="K462" s="45"/>
      <c r="L462" s="45"/>
      <c r="M462" s="45"/>
      <c r="N462" s="45"/>
      <c r="O462" s="45"/>
      <c r="P462" s="45"/>
      <c r="Q462" s="45"/>
    </row>
    <row r="463" spans="1:17" ht="12.75" customHeight="1">
      <c r="A463" s="40"/>
      <c r="B463" s="45"/>
      <c r="C463" s="45"/>
      <c r="D463" s="45"/>
      <c r="E463" s="45"/>
      <c r="F463" s="61"/>
      <c r="G463" s="61"/>
      <c r="H463" s="61"/>
      <c r="I463" s="45"/>
      <c r="J463" s="40"/>
      <c r="K463" s="45"/>
      <c r="L463" s="45"/>
      <c r="M463" s="45"/>
      <c r="N463" s="45"/>
      <c r="O463" s="45"/>
      <c r="P463" s="45"/>
      <c r="Q463" s="45"/>
    </row>
    <row r="464" spans="1:17" ht="12.75" customHeight="1">
      <c r="A464" s="40"/>
      <c r="B464" s="45"/>
      <c r="C464" s="45"/>
      <c r="D464" s="45"/>
      <c r="E464" s="45"/>
      <c r="F464" s="61"/>
      <c r="G464" s="61"/>
      <c r="H464" s="61"/>
      <c r="I464" s="45"/>
      <c r="J464" s="40"/>
      <c r="K464" s="45"/>
      <c r="L464" s="45"/>
      <c r="M464" s="45"/>
      <c r="N464" s="45"/>
      <c r="O464" s="45"/>
      <c r="P464" s="45"/>
      <c r="Q464" s="45"/>
    </row>
    <row r="465" spans="1:17" ht="12.75" customHeight="1">
      <c r="A465" s="40"/>
      <c r="B465" s="45"/>
      <c r="C465" s="45"/>
      <c r="D465" s="45"/>
      <c r="E465" s="45"/>
      <c r="F465" s="61"/>
      <c r="G465" s="61"/>
      <c r="H465" s="61"/>
      <c r="I465" s="45"/>
      <c r="J465" s="40"/>
      <c r="K465" s="45"/>
      <c r="L465" s="45"/>
      <c r="M465" s="45"/>
      <c r="N465" s="45"/>
      <c r="O465" s="45"/>
      <c r="P465" s="45"/>
      <c r="Q465" s="45"/>
    </row>
    <row r="466" spans="1:17" ht="12.75" customHeight="1">
      <c r="A466" s="40"/>
      <c r="B466" s="45"/>
      <c r="C466" s="45"/>
      <c r="D466" s="45"/>
      <c r="E466" s="45"/>
      <c r="F466" s="61"/>
      <c r="G466" s="61"/>
      <c r="H466" s="61"/>
      <c r="I466" s="45"/>
      <c r="J466" s="40"/>
      <c r="K466" s="45"/>
      <c r="L466" s="45"/>
      <c r="M466" s="45"/>
      <c r="N466" s="45"/>
      <c r="O466" s="45"/>
      <c r="P466" s="45"/>
      <c r="Q466" s="45"/>
    </row>
    <row r="467" spans="1:17" ht="12.75" customHeight="1">
      <c r="A467" s="40"/>
      <c r="B467" s="45"/>
      <c r="C467" s="45"/>
      <c r="D467" s="45"/>
      <c r="E467" s="45"/>
      <c r="F467" s="61"/>
      <c r="G467" s="61"/>
      <c r="H467" s="61"/>
      <c r="I467" s="45"/>
      <c r="J467" s="40"/>
      <c r="K467" s="45"/>
      <c r="L467" s="45"/>
      <c r="M467" s="45"/>
      <c r="N467" s="45"/>
      <c r="O467" s="45"/>
      <c r="P467" s="45"/>
      <c r="Q467" s="45"/>
    </row>
    <row r="468" spans="1:17" ht="12.75" customHeight="1">
      <c r="A468" s="40"/>
      <c r="B468" s="45"/>
      <c r="C468" s="45"/>
      <c r="D468" s="45"/>
      <c r="E468" s="45"/>
      <c r="F468" s="61"/>
      <c r="G468" s="61"/>
      <c r="H468" s="61"/>
      <c r="I468" s="45"/>
      <c r="J468" s="40"/>
      <c r="K468" s="45"/>
      <c r="L468" s="45"/>
      <c r="M468" s="45"/>
      <c r="N468" s="45"/>
      <c r="O468" s="45"/>
      <c r="P468" s="45"/>
      <c r="Q468" s="45"/>
    </row>
    <row r="469" spans="1:17" ht="12.75" customHeight="1">
      <c r="A469" s="40"/>
      <c r="B469" s="45"/>
      <c r="C469" s="45"/>
      <c r="D469" s="45"/>
      <c r="E469" s="45"/>
      <c r="F469" s="61"/>
      <c r="G469" s="61"/>
      <c r="H469" s="61"/>
      <c r="I469" s="45"/>
      <c r="J469" s="40"/>
      <c r="K469" s="45"/>
      <c r="L469" s="45"/>
      <c r="M469" s="45"/>
      <c r="N469" s="45"/>
      <c r="O469" s="45"/>
      <c r="P469" s="45"/>
      <c r="Q469" s="45"/>
    </row>
    <row r="470" spans="1:17" ht="12.75" customHeight="1">
      <c r="A470" s="40"/>
      <c r="B470" s="45"/>
      <c r="C470" s="45"/>
      <c r="D470" s="45"/>
      <c r="E470" s="45"/>
      <c r="F470" s="61"/>
      <c r="G470" s="61"/>
      <c r="H470" s="61"/>
      <c r="I470" s="45"/>
      <c r="J470" s="40"/>
      <c r="K470" s="45"/>
      <c r="L470" s="45"/>
      <c r="M470" s="45"/>
      <c r="N470" s="45"/>
      <c r="O470" s="45"/>
      <c r="P470" s="45"/>
      <c r="Q470" s="45"/>
    </row>
    <row r="471" spans="1:17" ht="12.75" customHeight="1">
      <c r="A471" s="40"/>
      <c r="B471" s="45"/>
      <c r="C471" s="45"/>
      <c r="D471" s="45"/>
      <c r="E471" s="45"/>
      <c r="F471" s="61"/>
      <c r="G471" s="61"/>
      <c r="H471" s="61"/>
      <c r="I471" s="45"/>
      <c r="J471" s="40"/>
      <c r="K471" s="45"/>
      <c r="L471" s="45"/>
      <c r="M471" s="45"/>
      <c r="N471" s="45"/>
      <c r="O471" s="45"/>
      <c r="P471" s="45"/>
      <c r="Q471" s="45"/>
    </row>
    <row r="472" spans="1:17" ht="12.75" customHeight="1">
      <c r="A472" s="40"/>
      <c r="B472" s="45"/>
      <c r="C472" s="45"/>
      <c r="D472" s="45"/>
      <c r="E472" s="45"/>
      <c r="F472" s="61"/>
      <c r="G472" s="61"/>
      <c r="H472" s="61"/>
      <c r="I472" s="45"/>
      <c r="J472" s="40"/>
      <c r="K472" s="45"/>
      <c r="L472" s="45"/>
      <c r="M472" s="45"/>
      <c r="N472" s="45"/>
      <c r="O472" s="45"/>
      <c r="P472" s="45"/>
      <c r="Q472" s="45"/>
    </row>
    <row r="473" spans="1:17" ht="12.75" customHeight="1">
      <c r="A473" s="40"/>
      <c r="B473" s="45"/>
      <c r="C473" s="45"/>
      <c r="D473" s="45"/>
      <c r="E473" s="45"/>
      <c r="F473" s="61"/>
      <c r="G473" s="61"/>
      <c r="H473" s="61"/>
      <c r="I473" s="45"/>
      <c r="J473" s="40"/>
      <c r="K473" s="45"/>
      <c r="L473" s="45"/>
      <c r="M473" s="45"/>
      <c r="N473" s="45"/>
      <c r="O473" s="45"/>
      <c r="P473" s="45"/>
      <c r="Q473" s="45"/>
    </row>
    <row r="474" spans="1:17" ht="12.75" customHeight="1">
      <c r="A474" s="40"/>
      <c r="B474" s="45"/>
      <c r="C474" s="45"/>
      <c r="D474" s="45"/>
      <c r="E474" s="45"/>
      <c r="F474" s="61"/>
      <c r="G474" s="61"/>
      <c r="H474" s="61"/>
      <c r="I474" s="45"/>
      <c r="J474" s="40"/>
      <c r="K474" s="45"/>
      <c r="L474" s="45"/>
      <c r="M474" s="45"/>
      <c r="N474" s="45"/>
      <c r="O474" s="45"/>
      <c r="P474" s="45"/>
      <c r="Q474" s="45"/>
    </row>
    <row r="475" spans="1:17" ht="12.75" customHeight="1">
      <c r="A475" s="40"/>
      <c r="B475" s="45"/>
      <c r="C475" s="45"/>
      <c r="D475" s="45"/>
      <c r="E475" s="45"/>
      <c r="F475" s="61"/>
      <c r="G475" s="61"/>
      <c r="H475" s="61"/>
      <c r="I475" s="45"/>
      <c r="J475" s="40"/>
      <c r="K475" s="45"/>
      <c r="L475" s="45"/>
      <c r="M475" s="45"/>
      <c r="N475" s="45"/>
      <c r="O475" s="45"/>
      <c r="P475" s="45"/>
      <c r="Q475" s="45"/>
    </row>
    <row r="476" spans="1:17" ht="12.75" customHeight="1">
      <c r="A476" s="40"/>
      <c r="B476" s="45"/>
      <c r="C476" s="45"/>
      <c r="D476" s="45"/>
      <c r="E476" s="45"/>
      <c r="F476" s="61"/>
      <c r="G476" s="61"/>
      <c r="H476" s="61"/>
      <c r="I476" s="45"/>
      <c r="J476" s="40"/>
      <c r="K476" s="45"/>
      <c r="L476" s="45"/>
      <c r="M476" s="45"/>
      <c r="N476" s="45"/>
      <c r="O476" s="45"/>
      <c r="P476" s="45"/>
      <c r="Q476" s="45"/>
    </row>
    <row r="477" spans="1:17" ht="12.75" customHeight="1">
      <c r="A477" s="40"/>
      <c r="B477" s="45"/>
      <c r="C477" s="45"/>
      <c r="D477" s="45"/>
      <c r="E477" s="45"/>
      <c r="F477" s="61"/>
      <c r="G477" s="61"/>
      <c r="H477" s="61"/>
      <c r="I477" s="45"/>
      <c r="J477" s="40"/>
      <c r="K477" s="45"/>
      <c r="L477" s="45"/>
      <c r="M477" s="45"/>
      <c r="N477" s="45"/>
      <c r="O477" s="45"/>
      <c r="P477" s="45"/>
      <c r="Q477" s="45"/>
    </row>
    <row r="478" spans="1:17" ht="12.75" customHeight="1">
      <c r="A478" s="40"/>
      <c r="B478" s="45"/>
      <c r="C478" s="45"/>
      <c r="D478" s="45"/>
      <c r="E478" s="45"/>
      <c r="F478" s="61"/>
      <c r="G478" s="61"/>
      <c r="H478" s="61"/>
      <c r="I478" s="45"/>
      <c r="J478" s="40"/>
      <c r="K478" s="45"/>
      <c r="L478" s="45"/>
      <c r="M478" s="45"/>
      <c r="N478" s="45"/>
      <c r="O478" s="45"/>
      <c r="P478" s="45"/>
      <c r="Q478" s="45"/>
    </row>
    <row r="479" spans="1:17" ht="12.75" customHeight="1">
      <c r="A479" s="40"/>
      <c r="B479" s="45"/>
      <c r="C479" s="45"/>
      <c r="D479" s="45"/>
      <c r="E479" s="45"/>
      <c r="F479" s="61"/>
      <c r="G479" s="61"/>
      <c r="H479" s="61"/>
      <c r="I479" s="45"/>
      <c r="J479" s="40"/>
      <c r="K479" s="45"/>
      <c r="L479" s="45"/>
      <c r="M479" s="45"/>
      <c r="N479" s="45"/>
      <c r="O479" s="45"/>
      <c r="P479" s="45"/>
      <c r="Q479" s="45"/>
    </row>
    <row r="480" spans="1:17" ht="12.75" customHeight="1">
      <c r="A480" s="40"/>
      <c r="B480" s="45"/>
      <c r="C480" s="45"/>
      <c r="D480" s="45"/>
      <c r="E480" s="45"/>
      <c r="F480" s="61"/>
      <c r="G480" s="61"/>
      <c r="H480" s="61"/>
      <c r="I480" s="45"/>
      <c r="J480" s="40"/>
      <c r="K480" s="45"/>
      <c r="L480" s="45"/>
      <c r="M480" s="45"/>
      <c r="N480" s="45"/>
      <c r="O480" s="45"/>
      <c r="P480" s="45"/>
      <c r="Q480" s="45"/>
    </row>
    <row r="481" spans="1:17" ht="12.75" customHeight="1">
      <c r="A481" s="40"/>
      <c r="B481" s="45"/>
      <c r="C481" s="45"/>
      <c r="D481" s="45"/>
      <c r="E481" s="45"/>
      <c r="F481" s="61"/>
      <c r="G481" s="61"/>
      <c r="H481" s="61"/>
      <c r="I481" s="45"/>
      <c r="J481" s="40"/>
      <c r="K481" s="45"/>
      <c r="L481" s="45"/>
      <c r="M481" s="45"/>
      <c r="N481" s="45"/>
      <c r="O481" s="45"/>
      <c r="P481" s="45"/>
      <c r="Q481" s="45"/>
    </row>
    <row r="482" spans="1:17" ht="12.75" customHeight="1">
      <c r="A482" s="40"/>
      <c r="B482" s="45"/>
      <c r="C482" s="45"/>
      <c r="D482" s="45"/>
      <c r="E482" s="45"/>
      <c r="F482" s="61"/>
      <c r="G482" s="61"/>
      <c r="H482" s="61"/>
      <c r="I482" s="45"/>
      <c r="J482" s="40"/>
      <c r="K482" s="45"/>
      <c r="L482" s="45"/>
      <c r="M482" s="45"/>
      <c r="N482" s="45"/>
      <c r="O482" s="45"/>
      <c r="P482" s="45"/>
      <c r="Q482" s="45"/>
    </row>
    <row r="483" spans="1:17" ht="12.75" customHeight="1">
      <c r="A483" s="40"/>
      <c r="B483" s="45"/>
      <c r="C483" s="45"/>
      <c r="D483" s="45"/>
      <c r="E483" s="45"/>
      <c r="F483" s="61"/>
      <c r="G483" s="61"/>
      <c r="H483" s="61"/>
      <c r="I483" s="45"/>
      <c r="J483" s="40"/>
      <c r="K483" s="45"/>
      <c r="L483" s="45"/>
      <c r="M483" s="45"/>
      <c r="N483" s="45"/>
      <c r="O483" s="45"/>
      <c r="P483" s="45"/>
      <c r="Q483" s="45"/>
    </row>
    <row r="484" spans="1:17" ht="12.75" customHeight="1">
      <c r="A484" s="40"/>
      <c r="B484" s="45"/>
      <c r="C484" s="45"/>
      <c r="D484" s="45"/>
      <c r="E484" s="45"/>
      <c r="F484" s="61"/>
      <c r="G484" s="61"/>
      <c r="H484" s="61"/>
      <c r="I484" s="45"/>
      <c r="J484" s="40"/>
      <c r="K484" s="45"/>
      <c r="L484" s="45"/>
      <c r="M484" s="45"/>
      <c r="N484" s="45"/>
      <c r="O484" s="45"/>
      <c r="P484" s="45"/>
      <c r="Q484" s="45"/>
    </row>
    <row r="485" spans="1:17" ht="12.75" customHeight="1">
      <c r="A485" s="40"/>
      <c r="B485" s="45"/>
      <c r="C485" s="45"/>
      <c r="D485" s="45"/>
      <c r="E485" s="45"/>
      <c r="F485" s="61"/>
      <c r="G485" s="61"/>
      <c r="H485" s="61"/>
      <c r="I485" s="45"/>
      <c r="J485" s="40"/>
      <c r="K485" s="45"/>
      <c r="L485" s="45"/>
      <c r="M485" s="45"/>
      <c r="N485" s="45"/>
      <c r="O485" s="45"/>
      <c r="P485" s="45"/>
      <c r="Q485" s="45"/>
    </row>
    <row r="486" spans="1:17" ht="12.75" customHeight="1">
      <c r="A486" s="40"/>
      <c r="B486" s="45"/>
      <c r="C486" s="45"/>
      <c r="D486" s="45"/>
      <c r="E486" s="45"/>
      <c r="F486" s="61"/>
      <c r="G486" s="61"/>
      <c r="H486" s="61"/>
      <c r="I486" s="45"/>
      <c r="J486" s="40"/>
      <c r="K486" s="45"/>
      <c r="L486" s="45"/>
      <c r="M486" s="45"/>
      <c r="N486" s="45"/>
      <c r="O486" s="45"/>
      <c r="P486" s="45"/>
      <c r="Q486" s="45"/>
    </row>
    <row r="487" spans="1:17" ht="12.75" customHeight="1">
      <c r="A487" s="40"/>
      <c r="B487" s="45"/>
      <c r="C487" s="45"/>
      <c r="D487" s="45"/>
      <c r="E487" s="45"/>
      <c r="F487" s="61"/>
      <c r="G487" s="61"/>
      <c r="H487" s="61"/>
      <c r="I487" s="45"/>
      <c r="J487" s="40"/>
      <c r="K487" s="45"/>
      <c r="L487" s="45"/>
      <c r="M487" s="45"/>
      <c r="N487" s="45"/>
      <c r="O487" s="45"/>
      <c r="P487" s="45"/>
      <c r="Q487" s="45"/>
    </row>
    <row r="488" spans="1:17" ht="12.75" customHeight="1">
      <c r="A488" s="40"/>
      <c r="B488" s="45"/>
      <c r="C488" s="45"/>
      <c r="D488" s="45"/>
      <c r="E488" s="45"/>
      <c r="F488" s="61"/>
      <c r="G488" s="61"/>
      <c r="H488" s="61"/>
      <c r="I488" s="45"/>
      <c r="J488" s="40"/>
      <c r="K488" s="45"/>
      <c r="L488" s="45"/>
      <c r="M488" s="45"/>
      <c r="N488" s="45"/>
      <c r="O488" s="45"/>
      <c r="P488" s="45"/>
      <c r="Q488" s="45"/>
    </row>
    <row r="489" spans="1:17" ht="12.75" customHeight="1">
      <c r="A489" s="40"/>
      <c r="B489" s="45"/>
      <c r="C489" s="45"/>
      <c r="D489" s="45"/>
      <c r="E489" s="45"/>
      <c r="F489" s="61"/>
      <c r="G489" s="61"/>
      <c r="H489" s="61"/>
      <c r="I489" s="45"/>
      <c r="J489" s="40"/>
      <c r="K489" s="45"/>
      <c r="L489" s="45"/>
      <c r="M489" s="45"/>
      <c r="N489" s="45"/>
      <c r="O489" s="45"/>
      <c r="P489" s="45"/>
      <c r="Q489" s="45"/>
    </row>
    <row r="490" spans="1:17" ht="12.75" customHeight="1">
      <c r="A490" s="40"/>
      <c r="B490" s="45"/>
      <c r="C490" s="45"/>
      <c r="D490" s="45"/>
      <c r="E490" s="45"/>
      <c r="F490" s="61"/>
      <c r="G490" s="61"/>
      <c r="H490" s="61"/>
      <c r="I490" s="45"/>
      <c r="J490" s="40"/>
      <c r="K490" s="45"/>
      <c r="L490" s="45"/>
      <c r="M490" s="45"/>
      <c r="N490" s="45"/>
      <c r="O490" s="45"/>
      <c r="P490" s="45"/>
      <c r="Q490" s="45"/>
    </row>
    <row r="491" spans="1:17" ht="12.75" customHeight="1">
      <c r="A491" s="40"/>
      <c r="B491" s="45"/>
      <c r="C491" s="45"/>
      <c r="D491" s="45"/>
      <c r="E491" s="45"/>
      <c r="F491" s="61"/>
      <c r="G491" s="61"/>
      <c r="H491" s="61"/>
      <c r="I491" s="45"/>
      <c r="J491" s="40"/>
      <c r="K491" s="45"/>
      <c r="L491" s="45"/>
      <c r="M491" s="45"/>
      <c r="N491" s="45"/>
      <c r="O491" s="45"/>
      <c r="P491" s="45"/>
      <c r="Q491" s="45"/>
    </row>
    <row r="492" spans="1:17" ht="12.75" customHeight="1">
      <c r="A492" s="40"/>
      <c r="B492" s="45"/>
      <c r="C492" s="45"/>
      <c r="D492" s="45"/>
      <c r="E492" s="45"/>
      <c r="F492" s="61"/>
      <c r="G492" s="61"/>
      <c r="H492" s="61"/>
      <c r="I492" s="45"/>
      <c r="J492" s="40"/>
      <c r="K492" s="45"/>
      <c r="L492" s="45"/>
      <c r="M492" s="45"/>
      <c r="N492" s="45"/>
      <c r="O492" s="45"/>
      <c r="P492" s="45"/>
      <c r="Q492" s="45"/>
    </row>
    <row r="493" spans="1:17" ht="12.75" customHeight="1">
      <c r="A493" s="40"/>
      <c r="B493" s="45"/>
      <c r="C493" s="45"/>
      <c r="D493" s="45"/>
      <c r="E493" s="45"/>
      <c r="F493" s="61"/>
      <c r="G493" s="61"/>
      <c r="H493" s="61"/>
      <c r="I493" s="45"/>
      <c r="J493" s="40"/>
      <c r="K493" s="45"/>
      <c r="L493" s="45"/>
      <c r="M493" s="45"/>
      <c r="N493" s="45"/>
      <c r="O493" s="45"/>
      <c r="P493" s="45"/>
      <c r="Q493" s="45"/>
    </row>
    <row r="494" spans="1:17" ht="12.75" customHeight="1">
      <c r="A494" s="40"/>
      <c r="B494" s="45"/>
      <c r="C494" s="45"/>
      <c r="D494" s="45"/>
      <c r="E494" s="45"/>
      <c r="F494" s="61"/>
      <c r="G494" s="61"/>
      <c r="H494" s="61"/>
      <c r="I494" s="45"/>
      <c r="J494" s="40"/>
      <c r="K494" s="45"/>
      <c r="L494" s="45"/>
      <c r="M494" s="45"/>
      <c r="N494" s="45"/>
      <c r="O494" s="45"/>
      <c r="P494" s="45"/>
      <c r="Q494" s="45"/>
    </row>
    <row r="495" spans="1:17" ht="12.75" customHeight="1">
      <c r="A495" s="40"/>
      <c r="B495" s="45"/>
      <c r="C495" s="45"/>
      <c r="D495" s="45"/>
      <c r="E495" s="45"/>
      <c r="F495" s="61"/>
      <c r="G495" s="61"/>
      <c r="H495" s="61"/>
      <c r="I495" s="45"/>
      <c r="J495" s="40"/>
      <c r="K495" s="45"/>
      <c r="L495" s="45"/>
      <c r="M495" s="45"/>
      <c r="N495" s="45"/>
      <c r="O495" s="45"/>
      <c r="P495" s="45"/>
      <c r="Q495" s="45"/>
    </row>
    <row r="496" spans="1:17" ht="12.75" customHeight="1">
      <c r="A496" s="40"/>
      <c r="B496" s="45"/>
      <c r="C496" s="45"/>
      <c r="D496" s="45"/>
      <c r="E496" s="45"/>
      <c r="F496" s="61"/>
      <c r="G496" s="61"/>
      <c r="H496" s="61"/>
      <c r="I496" s="45"/>
      <c r="J496" s="40"/>
      <c r="K496" s="45"/>
      <c r="L496" s="45"/>
      <c r="M496" s="45"/>
      <c r="N496" s="45"/>
      <c r="O496" s="45"/>
      <c r="P496" s="45"/>
      <c r="Q496" s="45"/>
    </row>
    <row r="497" spans="1:17" ht="12.75" customHeight="1">
      <c r="A497" s="40"/>
      <c r="B497" s="45"/>
      <c r="C497" s="45"/>
      <c r="D497" s="45"/>
      <c r="E497" s="45"/>
      <c r="F497" s="61"/>
      <c r="G497" s="61"/>
      <c r="H497" s="61"/>
      <c r="I497" s="45"/>
      <c r="J497" s="40"/>
      <c r="K497" s="45"/>
      <c r="L497" s="45"/>
      <c r="M497" s="45"/>
      <c r="N497" s="45"/>
      <c r="O497" s="45"/>
      <c r="P497" s="45"/>
      <c r="Q497" s="45"/>
    </row>
    <row r="498" spans="1:17" ht="12.75" customHeight="1">
      <c r="A498" s="40"/>
      <c r="B498" s="45"/>
      <c r="C498" s="45"/>
      <c r="D498" s="45"/>
      <c r="E498" s="45"/>
      <c r="F498" s="61"/>
      <c r="G498" s="61"/>
      <c r="H498" s="61"/>
      <c r="I498" s="45"/>
      <c r="J498" s="40"/>
      <c r="K498" s="45"/>
      <c r="L498" s="45"/>
      <c r="M498" s="45"/>
      <c r="N498" s="45"/>
      <c r="O498" s="45"/>
      <c r="P498" s="45"/>
      <c r="Q498" s="45"/>
    </row>
    <row r="499" spans="1:17" ht="12.75" customHeight="1">
      <c r="A499" s="40"/>
      <c r="B499" s="45"/>
      <c r="C499" s="45"/>
      <c r="D499" s="45"/>
      <c r="E499" s="45"/>
      <c r="F499" s="61"/>
      <c r="G499" s="61"/>
      <c r="H499" s="61"/>
      <c r="I499" s="45"/>
      <c r="J499" s="40"/>
      <c r="K499" s="45"/>
      <c r="L499" s="45"/>
      <c r="M499" s="45"/>
      <c r="N499" s="45"/>
      <c r="O499" s="45"/>
      <c r="P499" s="45"/>
      <c r="Q499" s="45"/>
    </row>
    <row r="500" spans="1:17" ht="12.75" customHeight="1">
      <c r="A500" s="40"/>
      <c r="B500" s="45"/>
      <c r="C500" s="45"/>
      <c r="D500" s="45"/>
      <c r="E500" s="45"/>
      <c r="F500" s="61"/>
      <c r="G500" s="61"/>
      <c r="H500" s="61"/>
      <c r="I500" s="45"/>
      <c r="J500" s="40"/>
      <c r="K500" s="45"/>
      <c r="L500" s="45"/>
      <c r="M500" s="45"/>
      <c r="N500" s="45"/>
      <c r="O500" s="45"/>
      <c r="P500" s="45"/>
      <c r="Q500" s="45"/>
    </row>
    <row r="501" spans="1:17" ht="12.75" customHeight="1">
      <c r="A501" s="40"/>
      <c r="B501" s="45"/>
      <c r="C501" s="45"/>
      <c r="D501" s="45"/>
      <c r="E501" s="45"/>
      <c r="F501" s="61"/>
      <c r="G501" s="61"/>
      <c r="H501" s="61"/>
      <c r="I501" s="45"/>
      <c r="J501" s="40"/>
      <c r="K501" s="45"/>
      <c r="L501" s="45"/>
      <c r="M501" s="45"/>
      <c r="N501" s="45"/>
      <c r="O501" s="45"/>
      <c r="P501" s="45"/>
      <c r="Q501" s="45"/>
    </row>
    <row r="502" spans="1:17" ht="12.75" customHeight="1">
      <c r="A502" s="40"/>
      <c r="B502" s="45"/>
      <c r="C502" s="45"/>
      <c r="D502" s="45"/>
      <c r="E502" s="45"/>
      <c r="F502" s="61"/>
      <c r="G502" s="61"/>
      <c r="H502" s="61"/>
      <c r="I502" s="45"/>
      <c r="J502" s="40"/>
      <c r="K502" s="45"/>
      <c r="L502" s="45"/>
      <c r="M502" s="45"/>
      <c r="N502" s="45"/>
      <c r="O502" s="45"/>
      <c r="P502" s="45"/>
      <c r="Q502" s="45"/>
    </row>
    <row r="503" spans="1:17" ht="12.75" customHeight="1">
      <c r="A503" s="40"/>
      <c r="B503" s="45"/>
      <c r="C503" s="45"/>
      <c r="D503" s="45"/>
      <c r="E503" s="45"/>
      <c r="F503" s="61"/>
      <c r="G503" s="61"/>
      <c r="H503" s="61"/>
      <c r="I503" s="45"/>
      <c r="J503" s="40"/>
      <c r="K503" s="45"/>
      <c r="L503" s="45"/>
      <c r="M503" s="45"/>
      <c r="N503" s="45"/>
      <c r="O503" s="45"/>
      <c r="P503" s="45"/>
      <c r="Q503" s="45"/>
    </row>
    <row r="504" spans="1:17" ht="12.75" customHeight="1">
      <c r="A504" s="40"/>
      <c r="B504" s="45"/>
      <c r="C504" s="45"/>
      <c r="D504" s="45"/>
      <c r="E504" s="45"/>
      <c r="F504" s="61"/>
      <c r="G504" s="61"/>
      <c r="H504" s="61"/>
      <c r="I504" s="45"/>
      <c r="J504" s="40"/>
      <c r="K504" s="45"/>
      <c r="L504" s="45"/>
      <c r="M504" s="45"/>
      <c r="N504" s="45"/>
      <c r="O504" s="45"/>
      <c r="P504" s="45"/>
      <c r="Q504" s="45"/>
    </row>
    <row r="505" spans="1:17" ht="12.75" customHeight="1">
      <c r="A505" s="40"/>
      <c r="B505" s="45"/>
      <c r="C505" s="45"/>
      <c r="D505" s="45"/>
      <c r="E505" s="45"/>
      <c r="F505" s="61"/>
      <c r="G505" s="61"/>
      <c r="H505" s="61"/>
      <c r="I505" s="45"/>
      <c r="J505" s="40"/>
      <c r="K505" s="45"/>
      <c r="L505" s="45"/>
      <c r="M505" s="45"/>
      <c r="N505" s="45"/>
      <c r="O505" s="45"/>
      <c r="P505" s="45"/>
      <c r="Q505" s="45"/>
    </row>
    <row r="506" spans="1:17" ht="12.75" customHeight="1">
      <c r="A506" s="40"/>
      <c r="B506" s="45"/>
      <c r="C506" s="45"/>
      <c r="D506" s="45"/>
      <c r="E506" s="45"/>
      <c r="F506" s="61"/>
      <c r="G506" s="61"/>
      <c r="H506" s="61"/>
      <c r="I506" s="45"/>
      <c r="J506" s="40"/>
      <c r="K506" s="45"/>
      <c r="L506" s="45"/>
      <c r="M506" s="45"/>
      <c r="N506" s="45"/>
      <c r="O506" s="45"/>
      <c r="P506" s="45"/>
      <c r="Q506" s="45"/>
    </row>
    <row r="507" spans="1:17" ht="12.75" customHeight="1">
      <c r="A507" s="40"/>
      <c r="B507" s="45"/>
      <c r="C507" s="45"/>
      <c r="D507" s="45"/>
      <c r="E507" s="45"/>
      <c r="F507" s="61"/>
      <c r="G507" s="61"/>
      <c r="H507" s="61"/>
      <c r="I507" s="45"/>
      <c r="J507" s="40"/>
      <c r="K507" s="45"/>
      <c r="L507" s="45"/>
      <c r="M507" s="45"/>
      <c r="N507" s="45"/>
      <c r="O507" s="45"/>
      <c r="P507" s="45"/>
      <c r="Q507" s="45"/>
    </row>
    <row r="508" spans="1:17" ht="12.75" customHeight="1">
      <c r="A508" s="40"/>
      <c r="B508" s="45"/>
      <c r="C508" s="45"/>
      <c r="D508" s="45"/>
      <c r="E508" s="45"/>
      <c r="F508" s="61"/>
      <c r="G508" s="61"/>
      <c r="H508" s="61"/>
      <c r="I508" s="45"/>
      <c r="J508" s="40"/>
      <c r="K508" s="45"/>
      <c r="L508" s="45"/>
      <c r="M508" s="45"/>
      <c r="N508" s="45"/>
      <c r="O508" s="45"/>
      <c r="P508" s="45"/>
      <c r="Q508" s="45"/>
    </row>
    <row r="509" spans="1:17" ht="12.75" customHeight="1">
      <c r="A509" s="40"/>
      <c r="B509" s="45"/>
      <c r="C509" s="45"/>
      <c r="D509" s="45"/>
      <c r="E509" s="45"/>
      <c r="F509" s="61"/>
      <c r="G509" s="61"/>
      <c r="H509" s="61"/>
      <c r="I509" s="45"/>
      <c r="J509" s="40"/>
      <c r="K509" s="45"/>
      <c r="L509" s="45"/>
      <c r="M509" s="45"/>
      <c r="N509" s="45"/>
      <c r="O509" s="45"/>
      <c r="P509" s="45"/>
      <c r="Q509" s="45"/>
    </row>
    <row r="510" spans="1:17" ht="12.75" customHeight="1">
      <c r="A510" s="40"/>
      <c r="B510" s="45"/>
      <c r="C510" s="45"/>
      <c r="D510" s="45"/>
      <c r="E510" s="45"/>
      <c r="F510" s="61"/>
      <c r="G510" s="61"/>
      <c r="H510" s="61"/>
      <c r="I510" s="45"/>
      <c r="J510" s="40"/>
      <c r="K510" s="45"/>
      <c r="L510" s="45"/>
      <c r="M510" s="45"/>
      <c r="N510" s="45"/>
      <c r="O510" s="45"/>
      <c r="P510" s="45"/>
      <c r="Q510" s="45"/>
    </row>
    <row r="511" spans="1:17" ht="12.75" customHeight="1">
      <c r="A511" s="40"/>
      <c r="B511" s="45"/>
      <c r="C511" s="45"/>
      <c r="D511" s="45"/>
      <c r="E511" s="45"/>
      <c r="F511" s="61"/>
      <c r="G511" s="61"/>
      <c r="H511" s="61"/>
      <c r="I511" s="45"/>
      <c r="J511" s="40"/>
      <c r="K511" s="45"/>
      <c r="L511" s="45"/>
      <c r="M511" s="45"/>
      <c r="N511" s="45"/>
      <c r="O511" s="45"/>
      <c r="P511" s="45"/>
      <c r="Q511" s="45"/>
    </row>
    <row r="512" spans="1:17" ht="12.75" customHeight="1">
      <c r="A512" s="40"/>
      <c r="B512" s="45"/>
      <c r="C512" s="45"/>
      <c r="D512" s="45"/>
      <c r="E512" s="45"/>
      <c r="F512" s="61"/>
      <c r="G512" s="61"/>
      <c r="H512" s="61"/>
      <c r="I512" s="45"/>
      <c r="J512" s="40"/>
      <c r="K512" s="45"/>
      <c r="L512" s="45"/>
      <c r="M512" s="45"/>
      <c r="N512" s="45"/>
      <c r="O512" s="45"/>
      <c r="P512" s="45"/>
      <c r="Q512" s="45"/>
    </row>
    <row r="513" spans="1:17" ht="12.75" customHeight="1">
      <c r="A513" s="40"/>
      <c r="B513" s="45"/>
      <c r="C513" s="45"/>
      <c r="D513" s="45"/>
      <c r="E513" s="45"/>
      <c r="F513" s="61"/>
      <c r="G513" s="61"/>
      <c r="H513" s="61"/>
      <c r="I513" s="45"/>
      <c r="J513" s="40"/>
      <c r="K513" s="45"/>
      <c r="L513" s="45"/>
      <c r="M513" s="45"/>
      <c r="N513" s="45"/>
      <c r="O513" s="45"/>
      <c r="P513" s="45"/>
      <c r="Q513" s="45"/>
    </row>
    <row r="514" spans="1:17" ht="12.75" customHeight="1">
      <c r="A514" s="40"/>
      <c r="B514" s="45"/>
      <c r="C514" s="45"/>
      <c r="D514" s="45"/>
      <c r="E514" s="45"/>
      <c r="F514" s="61"/>
      <c r="G514" s="61"/>
      <c r="H514" s="61"/>
      <c r="I514" s="45"/>
      <c r="J514" s="40"/>
      <c r="K514" s="45"/>
      <c r="L514" s="45"/>
      <c r="M514" s="45"/>
      <c r="N514" s="45"/>
      <c r="O514" s="45"/>
      <c r="P514" s="45"/>
      <c r="Q514" s="45"/>
    </row>
    <row r="515" spans="1:17" ht="12.75" customHeight="1">
      <c r="A515" s="40"/>
      <c r="B515" s="45"/>
      <c r="C515" s="45"/>
      <c r="D515" s="45"/>
      <c r="E515" s="45"/>
      <c r="F515" s="61"/>
      <c r="G515" s="61"/>
      <c r="H515" s="61"/>
      <c r="I515" s="45"/>
      <c r="J515" s="40"/>
      <c r="K515" s="45"/>
      <c r="L515" s="45"/>
      <c r="M515" s="45"/>
      <c r="N515" s="45"/>
      <c r="O515" s="45"/>
      <c r="P515" s="45"/>
      <c r="Q515" s="45"/>
    </row>
    <row r="516" spans="1:17" ht="12.75" customHeight="1">
      <c r="A516" s="40"/>
      <c r="B516" s="45"/>
      <c r="C516" s="45"/>
      <c r="D516" s="45"/>
      <c r="E516" s="45"/>
      <c r="F516" s="61"/>
      <c r="G516" s="61"/>
      <c r="H516" s="61"/>
      <c r="I516" s="45"/>
      <c r="J516" s="40"/>
      <c r="K516" s="45"/>
      <c r="L516" s="45"/>
      <c r="M516" s="45"/>
      <c r="N516" s="45"/>
      <c r="O516" s="45"/>
      <c r="P516" s="45"/>
      <c r="Q516" s="45"/>
    </row>
    <row r="517" spans="1:17" ht="12.75" customHeight="1">
      <c r="A517" s="40"/>
      <c r="B517" s="45"/>
      <c r="C517" s="45"/>
      <c r="D517" s="45"/>
      <c r="E517" s="45"/>
      <c r="F517" s="61"/>
      <c r="G517" s="61"/>
      <c r="H517" s="61"/>
      <c r="I517" s="45"/>
      <c r="J517" s="40"/>
      <c r="K517" s="45"/>
      <c r="L517" s="45"/>
      <c r="M517" s="45"/>
      <c r="N517" s="45"/>
      <c r="O517" s="45"/>
      <c r="P517" s="45"/>
      <c r="Q517" s="45"/>
    </row>
    <row r="518" spans="1:17" ht="12.75" customHeight="1">
      <c r="A518" s="40"/>
      <c r="B518" s="45"/>
      <c r="C518" s="45"/>
      <c r="D518" s="45"/>
      <c r="E518" s="45"/>
      <c r="F518" s="61"/>
      <c r="G518" s="61"/>
      <c r="H518" s="61"/>
      <c r="I518" s="45"/>
      <c r="J518" s="40"/>
      <c r="K518" s="45"/>
      <c r="L518" s="45"/>
      <c r="M518" s="45"/>
      <c r="N518" s="45"/>
      <c r="O518" s="45"/>
      <c r="P518" s="45"/>
      <c r="Q518" s="45"/>
    </row>
    <row r="519" spans="1:17" ht="12.75" customHeight="1">
      <c r="A519" s="40"/>
      <c r="B519" s="45"/>
      <c r="C519" s="45"/>
      <c r="D519" s="45"/>
      <c r="E519" s="45"/>
      <c r="F519" s="61"/>
      <c r="G519" s="61"/>
      <c r="H519" s="61"/>
      <c r="I519" s="45"/>
      <c r="J519" s="40"/>
      <c r="K519" s="45"/>
      <c r="L519" s="45"/>
      <c r="M519" s="45"/>
      <c r="N519" s="45"/>
      <c r="O519" s="45"/>
      <c r="P519" s="45"/>
      <c r="Q519" s="45"/>
    </row>
    <row r="520" spans="1:17" ht="12.75" customHeight="1">
      <c r="A520" s="40"/>
      <c r="B520" s="45"/>
      <c r="C520" s="45"/>
      <c r="D520" s="45"/>
      <c r="E520" s="45"/>
      <c r="F520" s="61"/>
      <c r="G520" s="61"/>
      <c r="H520" s="61"/>
      <c r="I520" s="45"/>
      <c r="J520" s="40"/>
      <c r="K520" s="45"/>
      <c r="L520" s="45"/>
      <c r="M520" s="45"/>
      <c r="N520" s="45"/>
      <c r="O520" s="45"/>
      <c r="P520" s="45"/>
      <c r="Q520" s="45"/>
    </row>
    <row r="521" spans="1:17" ht="12.75" customHeight="1">
      <c r="A521" s="40"/>
      <c r="B521" s="45"/>
      <c r="C521" s="45"/>
      <c r="D521" s="45"/>
      <c r="E521" s="45"/>
      <c r="F521" s="61"/>
      <c r="G521" s="61"/>
      <c r="H521" s="61"/>
      <c r="I521" s="45"/>
      <c r="J521" s="40"/>
      <c r="K521" s="45"/>
      <c r="L521" s="45"/>
      <c r="M521" s="45"/>
      <c r="N521" s="45"/>
      <c r="O521" s="45"/>
      <c r="P521" s="45"/>
      <c r="Q521" s="45"/>
    </row>
    <row r="522" spans="1:17" ht="12.75" customHeight="1">
      <c r="A522" s="40"/>
      <c r="B522" s="45"/>
      <c r="C522" s="45"/>
      <c r="D522" s="45"/>
      <c r="E522" s="45"/>
      <c r="F522" s="61"/>
      <c r="G522" s="61"/>
      <c r="H522" s="61"/>
      <c r="I522" s="45"/>
      <c r="J522" s="40"/>
      <c r="K522" s="45"/>
      <c r="L522" s="45"/>
      <c r="M522" s="45"/>
      <c r="N522" s="45"/>
      <c r="O522" s="45"/>
      <c r="P522" s="45"/>
      <c r="Q522" s="45"/>
    </row>
    <row r="523" spans="1:17" ht="12.75" customHeight="1">
      <c r="A523" s="40"/>
      <c r="B523" s="45"/>
      <c r="C523" s="45"/>
      <c r="D523" s="45"/>
      <c r="E523" s="45"/>
      <c r="F523" s="61"/>
      <c r="G523" s="61"/>
      <c r="H523" s="61"/>
      <c r="I523" s="45"/>
      <c r="J523" s="40"/>
      <c r="K523" s="45"/>
      <c r="L523" s="45"/>
      <c r="M523" s="45"/>
      <c r="N523" s="45"/>
      <c r="O523" s="45"/>
      <c r="P523" s="45"/>
      <c r="Q523" s="45"/>
    </row>
    <row r="524" spans="1:17" ht="12.75" customHeight="1">
      <c r="A524" s="40"/>
      <c r="B524" s="45"/>
      <c r="C524" s="45"/>
      <c r="D524" s="45"/>
      <c r="E524" s="45"/>
      <c r="F524" s="61"/>
      <c r="G524" s="61"/>
      <c r="H524" s="61"/>
      <c r="I524" s="45"/>
      <c r="J524" s="40"/>
      <c r="K524" s="45"/>
      <c r="L524" s="45"/>
      <c r="M524" s="45"/>
      <c r="N524" s="45"/>
      <c r="O524" s="45"/>
      <c r="P524" s="45"/>
      <c r="Q524" s="45"/>
    </row>
    <row r="525" spans="1:17" ht="12.75" customHeight="1">
      <c r="A525" s="40"/>
      <c r="B525" s="45"/>
      <c r="C525" s="45"/>
      <c r="D525" s="45"/>
      <c r="E525" s="45"/>
      <c r="F525" s="61"/>
      <c r="G525" s="61"/>
      <c r="H525" s="61"/>
      <c r="I525" s="45"/>
      <c r="J525" s="40"/>
      <c r="K525" s="45"/>
      <c r="L525" s="45"/>
      <c r="M525" s="45"/>
      <c r="N525" s="45"/>
      <c r="O525" s="45"/>
      <c r="P525" s="45"/>
      <c r="Q525" s="45"/>
    </row>
    <row r="526" spans="1:17" ht="12.75" customHeight="1">
      <c r="A526" s="40"/>
      <c r="B526" s="45"/>
      <c r="C526" s="45"/>
      <c r="D526" s="45"/>
      <c r="E526" s="45"/>
      <c r="F526" s="61"/>
      <c r="G526" s="61"/>
      <c r="H526" s="61"/>
      <c r="I526" s="45"/>
      <c r="J526" s="40"/>
      <c r="K526" s="45"/>
      <c r="L526" s="45"/>
      <c r="M526" s="45"/>
      <c r="N526" s="45"/>
      <c r="O526" s="45"/>
      <c r="P526" s="45"/>
      <c r="Q526" s="45"/>
    </row>
    <row r="527" spans="1:17" ht="12.75" customHeight="1">
      <c r="A527" s="40"/>
      <c r="B527" s="45"/>
      <c r="C527" s="45"/>
      <c r="D527" s="45"/>
      <c r="E527" s="45"/>
      <c r="F527" s="61"/>
      <c r="G527" s="61"/>
      <c r="H527" s="61"/>
      <c r="I527" s="45"/>
      <c r="J527" s="40"/>
      <c r="K527" s="45"/>
      <c r="L527" s="45"/>
      <c r="M527" s="45"/>
      <c r="N527" s="45"/>
      <c r="O527" s="45"/>
      <c r="P527" s="45"/>
      <c r="Q527" s="45"/>
    </row>
    <row r="528" spans="1:17" ht="12.75" customHeight="1">
      <c r="A528" s="40"/>
      <c r="B528" s="45"/>
      <c r="C528" s="45"/>
      <c r="D528" s="45"/>
      <c r="E528" s="45"/>
      <c r="F528" s="61"/>
      <c r="G528" s="61"/>
      <c r="H528" s="61"/>
      <c r="I528" s="45"/>
      <c r="J528" s="40"/>
      <c r="K528" s="45"/>
      <c r="L528" s="45"/>
      <c r="M528" s="45"/>
      <c r="N528" s="45"/>
      <c r="O528" s="45"/>
      <c r="P528" s="45"/>
      <c r="Q528" s="45"/>
    </row>
    <row r="529" spans="1:17" ht="12.75" customHeight="1">
      <c r="A529" s="40"/>
      <c r="B529" s="45"/>
      <c r="C529" s="45"/>
      <c r="D529" s="45"/>
      <c r="E529" s="45"/>
      <c r="F529" s="61"/>
      <c r="G529" s="61"/>
      <c r="H529" s="61"/>
      <c r="I529" s="45"/>
      <c r="J529" s="40"/>
      <c r="K529" s="45"/>
      <c r="L529" s="45"/>
      <c r="M529" s="45"/>
      <c r="N529" s="45"/>
      <c r="O529" s="45"/>
      <c r="P529" s="45"/>
      <c r="Q529" s="45"/>
    </row>
    <row r="530" spans="1:17" ht="12.75" customHeight="1">
      <c r="A530" s="40"/>
      <c r="B530" s="45"/>
      <c r="C530" s="45"/>
      <c r="D530" s="45"/>
      <c r="E530" s="45"/>
      <c r="F530" s="61"/>
      <c r="G530" s="61"/>
      <c r="H530" s="61"/>
      <c r="I530" s="45"/>
      <c r="J530" s="40"/>
      <c r="K530" s="45"/>
      <c r="L530" s="45"/>
      <c r="M530" s="45"/>
      <c r="N530" s="45"/>
      <c r="O530" s="45"/>
      <c r="P530" s="45"/>
      <c r="Q530" s="45"/>
    </row>
    <row r="531" spans="1:17" ht="12.75" customHeight="1">
      <c r="A531" s="40"/>
      <c r="B531" s="45"/>
      <c r="C531" s="45"/>
      <c r="D531" s="45"/>
      <c r="E531" s="45"/>
      <c r="F531" s="61"/>
      <c r="G531" s="61"/>
      <c r="H531" s="61"/>
      <c r="I531" s="45"/>
      <c r="J531" s="40"/>
      <c r="K531" s="45"/>
      <c r="L531" s="45"/>
      <c r="M531" s="45"/>
      <c r="N531" s="45"/>
      <c r="O531" s="45"/>
      <c r="P531" s="45"/>
      <c r="Q531" s="45"/>
    </row>
    <row r="532" spans="1:17" ht="12.75" customHeight="1">
      <c r="A532" s="40"/>
      <c r="B532" s="45"/>
      <c r="C532" s="45"/>
      <c r="D532" s="45"/>
      <c r="E532" s="45"/>
      <c r="F532" s="61"/>
      <c r="G532" s="61"/>
      <c r="H532" s="61"/>
      <c r="I532" s="45"/>
      <c r="J532" s="40"/>
      <c r="K532" s="45"/>
      <c r="L532" s="45"/>
      <c r="M532" s="45"/>
      <c r="N532" s="45"/>
      <c r="O532" s="45"/>
      <c r="P532" s="45"/>
      <c r="Q532" s="45"/>
    </row>
    <row r="533" spans="1:17" ht="12.75" customHeight="1">
      <c r="A533" s="40"/>
      <c r="B533" s="45"/>
      <c r="C533" s="45"/>
      <c r="D533" s="45"/>
      <c r="E533" s="45"/>
      <c r="F533" s="61"/>
      <c r="G533" s="61"/>
      <c r="H533" s="61"/>
      <c r="I533" s="45"/>
      <c r="J533" s="40"/>
      <c r="K533" s="45"/>
      <c r="L533" s="45"/>
      <c r="M533" s="45"/>
      <c r="N533" s="45"/>
      <c r="O533" s="45"/>
      <c r="P533" s="45"/>
      <c r="Q533" s="45"/>
    </row>
    <row r="534" spans="1:17" ht="12.75" customHeight="1">
      <c r="A534" s="40"/>
      <c r="B534" s="45"/>
      <c r="C534" s="45"/>
      <c r="D534" s="45"/>
      <c r="E534" s="45"/>
      <c r="F534" s="61"/>
      <c r="G534" s="61"/>
      <c r="H534" s="61"/>
      <c r="I534" s="45"/>
      <c r="J534" s="40"/>
      <c r="K534" s="45"/>
      <c r="L534" s="45"/>
      <c r="M534" s="45"/>
      <c r="N534" s="45"/>
      <c r="O534" s="45"/>
      <c r="P534" s="45"/>
      <c r="Q534" s="45"/>
    </row>
    <row r="535" spans="1:17" ht="12.75" customHeight="1">
      <c r="A535" s="40"/>
      <c r="B535" s="45"/>
      <c r="C535" s="45"/>
      <c r="D535" s="45"/>
      <c r="E535" s="45"/>
      <c r="F535" s="61"/>
      <c r="G535" s="61"/>
      <c r="H535" s="61"/>
      <c r="I535" s="45"/>
      <c r="J535" s="40"/>
      <c r="K535" s="45"/>
      <c r="L535" s="45"/>
      <c r="M535" s="45"/>
      <c r="N535" s="45"/>
      <c r="O535" s="45"/>
      <c r="P535" s="45"/>
      <c r="Q535" s="45"/>
    </row>
    <row r="536" spans="1:17" ht="12.75" customHeight="1">
      <c r="A536" s="40"/>
      <c r="B536" s="45"/>
      <c r="C536" s="45"/>
      <c r="D536" s="45"/>
      <c r="E536" s="45"/>
      <c r="F536" s="61"/>
      <c r="G536" s="61"/>
      <c r="H536" s="61"/>
      <c r="I536" s="45"/>
      <c r="J536" s="40"/>
      <c r="K536" s="45"/>
      <c r="L536" s="45"/>
      <c r="M536" s="45"/>
      <c r="N536" s="45"/>
      <c r="O536" s="45"/>
      <c r="P536" s="45"/>
      <c r="Q536" s="45"/>
    </row>
    <row r="537" spans="1:17" ht="12.75" customHeight="1">
      <c r="A537" s="40"/>
      <c r="B537" s="45"/>
      <c r="C537" s="45"/>
      <c r="D537" s="45"/>
      <c r="E537" s="45"/>
      <c r="F537" s="61"/>
      <c r="G537" s="61"/>
      <c r="H537" s="61"/>
      <c r="I537" s="45"/>
      <c r="J537" s="40"/>
      <c r="K537" s="45"/>
      <c r="L537" s="45"/>
      <c r="M537" s="45"/>
      <c r="N537" s="45"/>
      <c r="O537" s="45"/>
      <c r="P537" s="45"/>
      <c r="Q537" s="45"/>
    </row>
    <row r="538" spans="1:17" ht="12.75" customHeight="1">
      <c r="A538" s="40"/>
      <c r="B538" s="45"/>
      <c r="C538" s="45"/>
      <c r="D538" s="45"/>
      <c r="E538" s="45"/>
      <c r="F538" s="61"/>
      <c r="G538" s="61"/>
      <c r="H538" s="61"/>
      <c r="I538" s="45"/>
      <c r="J538" s="40"/>
      <c r="K538" s="45"/>
      <c r="L538" s="45"/>
      <c r="M538" s="45"/>
      <c r="N538" s="45"/>
      <c r="O538" s="45"/>
      <c r="P538" s="45"/>
      <c r="Q538" s="45"/>
    </row>
    <row r="539" spans="1:17" ht="12.75" customHeight="1">
      <c r="A539" s="40"/>
      <c r="B539" s="45"/>
      <c r="C539" s="45"/>
      <c r="D539" s="45"/>
      <c r="E539" s="45"/>
      <c r="F539" s="61"/>
      <c r="G539" s="61"/>
      <c r="H539" s="61"/>
      <c r="I539" s="45"/>
      <c r="J539" s="40"/>
      <c r="K539" s="45"/>
      <c r="L539" s="45"/>
      <c r="M539" s="45"/>
      <c r="N539" s="45"/>
      <c r="O539" s="45"/>
      <c r="P539" s="45"/>
      <c r="Q539" s="45"/>
    </row>
    <row r="540" spans="1:17" ht="12.75" customHeight="1">
      <c r="A540" s="40"/>
      <c r="B540" s="45"/>
      <c r="C540" s="45"/>
      <c r="D540" s="45"/>
      <c r="E540" s="45"/>
      <c r="F540" s="61"/>
      <c r="G540" s="61"/>
      <c r="H540" s="61"/>
      <c r="I540" s="45"/>
      <c r="J540" s="40"/>
      <c r="K540" s="45"/>
      <c r="L540" s="45"/>
      <c r="M540" s="45"/>
      <c r="N540" s="45"/>
      <c r="O540" s="45"/>
      <c r="P540" s="45"/>
      <c r="Q540" s="45"/>
    </row>
    <row r="541" spans="1:17" ht="12.75" customHeight="1">
      <c r="A541" s="40"/>
      <c r="B541" s="45"/>
      <c r="C541" s="45"/>
      <c r="D541" s="45"/>
      <c r="E541" s="45"/>
      <c r="F541" s="61"/>
      <c r="G541" s="61"/>
      <c r="H541" s="61"/>
      <c r="I541" s="45"/>
      <c r="J541" s="40"/>
      <c r="K541" s="45"/>
      <c r="L541" s="45"/>
      <c r="M541" s="45"/>
      <c r="N541" s="45"/>
      <c r="O541" s="45"/>
      <c r="P541" s="45"/>
      <c r="Q541" s="45"/>
    </row>
    <row r="542" spans="1:17" ht="12.75" customHeight="1">
      <c r="A542" s="40"/>
      <c r="B542" s="45"/>
      <c r="C542" s="45"/>
      <c r="D542" s="45"/>
      <c r="E542" s="45"/>
      <c r="F542" s="61"/>
      <c r="G542" s="61"/>
      <c r="H542" s="61"/>
      <c r="I542" s="45"/>
      <c r="J542" s="40"/>
      <c r="K542" s="45"/>
      <c r="L542" s="45"/>
      <c r="M542" s="45"/>
      <c r="N542" s="45"/>
      <c r="O542" s="45"/>
      <c r="P542" s="45"/>
      <c r="Q542" s="45"/>
    </row>
    <row r="543" spans="1:17" ht="12.75" customHeight="1">
      <c r="A543" s="40"/>
      <c r="B543" s="45"/>
      <c r="C543" s="45"/>
      <c r="D543" s="45"/>
      <c r="E543" s="45"/>
      <c r="F543" s="61"/>
      <c r="G543" s="61"/>
      <c r="H543" s="61"/>
      <c r="I543" s="45"/>
      <c r="J543" s="40"/>
      <c r="K543" s="45"/>
      <c r="L543" s="45"/>
      <c r="M543" s="45"/>
      <c r="N543" s="45"/>
      <c r="O543" s="45"/>
      <c r="P543" s="45"/>
      <c r="Q543" s="45"/>
    </row>
    <row r="544" spans="1:17" ht="12.75" customHeight="1">
      <c r="A544" s="40"/>
      <c r="B544" s="45"/>
      <c r="C544" s="45"/>
      <c r="D544" s="45"/>
      <c r="E544" s="45"/>
      <c r="F544" s="61"/>
      <c r="G544" s="61"/>
      <c r="H544" s="61"/>
      <c r="I544" s="45"/>
      <c r="J544" s="40"/>
      <c r="K544" s="45"/>
      <c r="L544" s="45"/>
      <c r="M544" s="45"/>
      <c r="N544" s="45"/>
      <c r="O544" s="45"/>
      <c r="P544" s="45"/>
      <c r="Q544" s="45"/>
    </row>
    <row r="545" spans="1:17" ht="12.75" customHeight="1">
      <c r="A545" s="40"/>
      <c r="B545" s="45"/>
      <c r="C545" s="45"/>
      <c r="D545" s="45"/>
      <c r="E545" s="45"/>
      <c r="F545" s="61"/>
      <c r="G545" s="61"/>
      <c r="H545" s="61"/>
      <c r="I545" s="45"/>
      <c r="J545" s="40"/>
      <c r="K545" s="45"/>
      <c r="L545" s="45"/>
      <c r="M545" s="45"/>
      <c r="N545" s="45"/>
      <c r="O545" s="45"/>
      <c r="P545" s="45"/>
      <c r="Q545" s="45"/>
    </row>
    <row r="546" spans="1:17" ht="12.75" customHeight="1">
      <c r="A546" s="40"/>
      <c r="B546" s="45"/>
      <c r="C546" s="45"/>
      <c r="D546" s="45"/>
      <c r="E546" s="45"/>
      <c r="F546" s="61"/>
      <c r="G546" s="61"/>
      <c r="H546" s="61"/>
      <c r="I546" s="45"/>
      <c r="J546" s="40"/>
      <c r="K546" s="45"/>
      <c r="L546" s="45"/>
      <c r="M546" s="45"/>
      <c r="N546" s="45"/>
      <c r="O546" s="45"/>
      <c r="P546" s="45"/>
      <c r="Q546" s="45"/>
    </row>
    <row r="547" spans="1:17" ht="12.75" customHeight="1">
      <c r="A547" s="40"/>
      <c r="B547" s="45"/>
      <c r="C547" s="45"/>
      <c r="D547" s="45"/>
      <c r="E547" s="45"/>
      <c r="F547" s="61"/>
      <c r="G547" s="61"/>
      <c r="H547" s="61"/>
      <c r="I547" s="45"/>
      <c r="J547" s="40"/>
      <c r="K547" s="45"/>
      <c r="L547" s="45"/>
      <c r="M547" s="45"/>
      <c r="N547" s="45"/>
      <c r="O547" s="45"/>
      <c r="P547" s="45"/>
      <c r="Q547" s="45"/>
    </row>
    <row r="548" spans="1:17" ht="12.75" customHeight="1">
      <c r="A548" s="40"/>
      <c r="B548" s="45"/>
      <c r="C548" s="45"/>
      <c r="D548" s="45"/>
      <c r="E548" s="45"/>
      <c r="F548" s="61"/>
      <c r="G548" s="61"/>
      <c r="H548" s="61"/>
      <c r="I548" s="45"/>
      <c r="J548" s="40"/>
      <c r="K548" s="45"/>
      <c r="L548" s="45"/>
      <c r="M548" s="45"/>
      <c r="N548" s="45"/>
      <c r="O548" s="45"/>
      <c r="P548" s="45"/>
      <c r="Q548" s="45"/>
    </row>
    <row r="549" spans="1:17" ht="12.75" customHeight="1">
      <c r="A549" s="40"/>
      <c r="B549" s="45"/>
      <c r="C549" s="45"/>
      <c r="D549" s="45"/>
      <c r="E549" s="45"/>
      <c r="F549" s="61"/>
      <c r="G549" s="61"/>
      <c r="H549" s="61"/>
      <c r="I549" s="45"/>
      <c r="J549" s="40"/>
      <c r="K549" s="45"/>
      <c r="L549" s="45"/>
      <c r="M549" s="45"/>
      <c r="N549" s="45"/>
      <c r="O549" s="45"/>
      <c r="P549" s="45"/>
      <c r="Q549" s="45"/>
    </row>
    <row r="550" spans="1:17" ht="12.75" customHeight="1">
      <c r="A550" s="40"/>
      <c r="B550" s="45"/>
      <c r="C550" s="45"/>
      <c r="D550" s="45"/>
      <c r="E550" s="45"/>
      <c r="F550" s="61"/>
      <c r="G550" s="61"/>
      <c r="H550" s="61"/>
      <c r="I550" s="45"/>
      <c r="J550" s="40"/>
      <c r="K550" s="45"/>
      <c r="L550" s="45"/>
      <c r="M550" s="45"/>
      <c r="N550" s="45"/>
      <c r="O550" s="45"/>
      <c r="P550" s="45"/>
      <c r="Q550" s="45"/>
    </row>
    <row r="551" spans="1:17" ht="12.75" customHeight="1">
      <c r="A551" s="40"/>
      <c r="B551" s="45"/>
      <c r="C551" s="45"/>
      <c r="D551" s="45"/>
      <c r="E551" s="45"/>
      <c r="F551" s="61"/>
      <c r="G551" s="61"/>
      <c r="H551" s="61"/>
      <c r="I551" s="45"/>
      <c r="J551" s="40"/>
      <c r="K551" s="45"/>
      <c r="L551" s="45"/>
      <c r="M551" s="45"/>
      <c r="N551" s="45"/>
      <c r="O551" s="45"/>
      <c r="P551" s="45"/>
      <c r="Q551" s="45"/>
    </row>
    <row r="552" spans="1:17" ht="12.75" customHeight="1">
      <c r="A552" s="40"/>
      <c r="B552" s="45"/>
      <c r="C552" s="45"/>
      <c r="D552" s="45"/>
      <c r="E552" s="45"/>
      <c r="F552" s="61"/>
      <c r="G552" s="61"/>
      <c r="H552" s="61"/>
      <c r="I552" s="45"/>
      <c r="J552" s="40"/>
      <c r="K552" s="45"/>
      <c r="L552" s="45"/>
      <c r="M552" s="45"/>
      <c r="N552" s="45"/>
      <c r="O552" s="45"/>
      <c r="P552" s="45"/>
      <c r="Q552" s="45"/>
    </row>
    <row r="553" spans="1:17" ht="12.75" customHeight="1">
      <c r="A553" s="40"/>
      <c r="B553" s="45"/>
      <c r="C553" s="45"/>
      <c r="D553" s="45"/>
      <c r="E553" s="45"/>
      <c r="F553" s="61"/>
      <c r="G553" s="61"/>
      <c r="H553" s="61"/>
      <c r="I553" s="45"/>
      <c r="J553" s="40"/>
      <c r="K553" s="45"/>
      <c r="L553" s="45"/>
      <c r="M553" s="45"/>
      <c r="N553" s="45"/>
      <c r="O553" s="45"/>
      <c r="P553" s="45"/>
      <c r="Q553" s="45"/>
    </row>
    <row r="554" spans="1:17" ht="12.75" customHeight="1">
      <c r="A554" s="40"/>
      <c r="B554" s="45"/>
      <c r="C554" s="45"/>
      <c r="D554" s="45"/>
      <c r="E554" s="45"/>
      <c r="F554" s="61"/>
      <c r="G554" s="61"/>
      <c r="H554" s="61"/>
      <c r="I554" s="45"/>
      <c r="J554" s="40"/>
      <c r="K554" s="45"/>
      <c r="L554" s="45"/>
      <c r="M554" s="45"/>
      <c r="N554" s="45"/>
      <c r="O554" s="45"/>
      <c r="P554" s="45"/>
      <c r="Q554" s="45"/>
    </row>
    <row r="555" spans="1:17" ht="12.75" customHeight="1">
      <c r="A555" s="40"/>
      <c r="B555" s="45"/>
      <c r="C555" s="45"/>
      <c r="D555" s="45"/>
      <c r="E555" s="45"/>
      <c r="F555" s="61"/>
      <c r="G555" s="61"/>
      <c r="H555" s="61"/>
      <c r="I555" s="45"/>
      <c r="J555" s="40"/>
      <c r="K555" s="45"/>
      <c r="L555" s="45"/>
      <c r="M555" s="45"/>
      <c r="N555" s="45"/>
      <c r="O555" s="45"/>
      <c r="P555" s="45"/>
      <c r="Q555" s="45"/>
    </row>
    <row r="556" spans="1:17" ht="12.75" customHeight="1">
      <c r="A556" s="40"/>
      <c r="B556" s="45"/>
      <c r="C556" s="45"/>
      <c r="D556" s="45"/>
      <c r="E556" s="45"/>
      <c r="F556" s="61"/>
      <c r="G556" s="61"/>
      <c r="H556" s="61"/>
      <c r="I556" s="45"/>
      <c r="J556" s="40"/>
      <c r="K556" s="45"/>
      <c r="L556" s="45"/>
      <c r="M556" s="45"/>
      <c r="N556" s="45"/>
      <c r="O556" s="45"/>
      <c r="P556" s="45"/>
      <c r="Q556" s="45"/>
    </row>
    <row r="557" spans="1:17" ht="12.75" customHeight="1">
      <c r="A557" s="40"/>
      <c r="B557" s="45"/>
      <c r="C557" s="45"/>
      <c r="D557" s="45"/>
      <c r="E557" s="45"/>
      <c r="F557" s="61"/>
      <c r="G557" s="61"/>
      <c r="H557" s="61"/>
      <c r="I557" s="45"/>
      <c r="J557" s="40"/>
      <c r="K557" s="45"/>
      <c r="L557" s="45"/>
      <c r="M557" s="45"/>
      <c r="N557" s="45"/>
      <c r="O557" s="45"/>
      <c r="P557" s="45"/>
      <c r="Q557" s="45"/>
    </row>
    <row r="558" spans="1:17" ht="12.75" customHeight="1">
      <c r="A558" s="40"/>
      <c r="B558" s="45"/>
      <c r="C558" s="45"/>
      <c r="D558" s="45"/>
      <c r="E558" s="45"/>
      <c r="F558" s="61"/>
      <c r="G558" s="61"/>
      <c r="H558" s="61"/>
      <c r="I558" s="45"/>
      <c r="J558" s="40"/>
      <c r="K558" s="45"/>
      <c r="L558" s="45"/>
      <c r="M558" s="45"/>
      <c r="N558" s="45"/>
      <c r="O558" s="45"/>
      <c r="P558" s="45"/>
      <c r="Q558" s="45"/>
    </row>
    <row r="559" spans="1:17" ht="12.75" customHeight="1">
      <c r="A559" s="40"/>
      <c r="B559" s="45"/>
      <c r="C559" s="45"/>
      <c r="D559" s="45"/>
      <c r="E559" s="45"/>
      <c r="F559" s="61"/>
      <c r="G559" s="61"/>
      <c r="H559" s="61"/>
      <c r="I559" s="45"/>
      <c r="J559" s="40"/>
      <c r="K559" s="45"/>
      <c r="L559" s="45"/>
      <c r="M559" s="45"/>
      <c r="N559" s="45"/>
      <c r="O559" s="45"/>
      <c r="P559" s="45"/>
      <c r="Q559" s="45"/>
    </row>
    <row r="560" spans="1:17" ht="12.75" customHeight="1">
      <c r="A560" s="40"/>
      <c r="B560" s="45"/>
      <c r="C560" s="45"/>
      <c r="D560" s="45"/>
      <c r="E560" s="45"/>
      <c r="F560" s="61"/>
      <c r="G560" s="61"/>
      <c r="H560" s="61"/>
      <c r="I560" s="45"/>
      <c r="J560" s="40"/>
      <c r="K560" s="45"/>
      <c r="L560" s="45"/>
      <c r="M560" s="45"/>
      <c r="N560" s="45"/>
      <c r="O560" s="45"/>
      <c r="P560" s="45"/>
      <c r="Q560" s="45"/>
    </row>
    <row r="561" spans="1:17" ht="12.75" customHeight="1">
      <c r="A561" s="40"/>
      <c r="B561" s="45"/>
      <c r="C561" s="45"/>
      <c r="D561" s="45"/>
      <c r="E561" s="45"/>
      <c r="F561" s="61"/>
      <c r="G561" s="61"/>
      <c r="H561" s="61"/>
      <c r="I561" s="45"/>
      <c r="J561" s="40"/>
      <c r="K561" s="45"/>
      <c r="L561" s="45"/>
      <c r="M561" s="45"/>
      <c r="N561" s="45"/>
      <c r="O561" s="45"/>
      <c r="P561" s="45"/>
      <c r="Q561" s="45"/>
    </row>
    <row r="562" spans="1:17" ht="12.75" customHeight="1">
      <c r="A562" s="40"/>
      <c r="B562" s="45"/>
      <c r="C562" s="45"/>
      <c r="D562" s="45"/>
      <c r="E562" s="45"/>
      <c r="F562" s="61"/>
      <c r="G562" s="61"/>
      <c r="H562" s="61"/>
      <c r="I562" s="45"/>
      <c r="J562" s="40"/>
      <c r="K562" s="45"/>
      <c r="L562" s="45"/>
      <c r="M562" s="45"/>
      <c r="N562" s="45"/>
      <c r="O562" s="45"/>
      <c r="P562" s="45"/>
      <c r="Q562" s="45"/>
    </row>
    <row r="563" spans="1:17" ht="12.75" customHeight="1">
      <c r="A563" s="40"/>
      <c r="B563" s="45"/>
      <c r="C563" s="45"/>
      <c r="D563" s="45"/>
      <c r="E563" s="45"/>
      <c r="F563" s="61"/>
      <c r="G563" s="61"/>
      <c r="H563" s="61"/>
      <c r="I563" s="45"/>
      <c r="J563" s="40"/>
      <c r="K563" s="45"/>
      <c r="L563" s="45"/>
      <c r="M563" s="45"/>
      <c r="N563" s="45"/>
      <c r="O563" s="45"/>
      <c r="P563" s="45"/>
      <c r="Q563" s="45"/>
    </row>
    <row r="564" spans="1:17" ht="12.75" customHeight="1">
      <c r="A564" s="40"/>
      <c r="B564" s="45"/>
      <c r="C564" s="45"/>
      <c r="D564" s="45"/>
      <c r="E564" s="45"/>
      <c r="F564" s="61"/>
      <c r="G564" s="61"/>
      <c r="H564" s="61"/>
      <c r="I564" s="45"/>
      <c r="J564" s="40"/>
      <c r="K564" s="45"/>
      <c r="L564" s="45"/>
      <c r="M564" s="45"/>
      <c r="N564" s="45"/>
      <c r="O564" s="45"/>
      <c r="P564" s="45"/>
      <c r="Q564" s="45"/>
    </row>
    <row r="565" spans="1:17" ht="12.75" customHeight="1">
      <c r="A565" s="40"/>
      <c r="B565" s="45"/>
      <c r="C565" s="45"/>
      <c r="D565" s="45"/>
      <c r="E565" s="45"/>
      <c r="F565" s="61"/>
      <c r="G565" s="61"/>
      <c r="H565" s="61"/>
      <c r="I565" s="45"/>
      <c r="J565" s="40"/>
      <c r="K565" s="45"/>
      <c r="L565" s="45"/>
      <c r="M565" s="45"/>
      <c r="N565" s="45"/>
      <c r="O565" s="45"/>
      <c r="P565" s="45"/>
      <c r="Q565" s="45"/>
    </row>
    <row r="566" spans="1:17" ht="12.75" customHeight="1">
      <c r="A566" s="40"/>
      <c r="B566" s="45"/>
      <c r="C566" s="45"/>
      <c r="D566" s="45"/>
      <c r="E566" s="45"/>
      <c r="F566" s="61"/>
      <c r="G566" s="61"/>
      <c r="H566" s="61"/>
      <c r="I566" s="45"/>
      <c r="J566" s="40"/>
      <c r="K566" s="45"/>
      <c r="L566" s="45"/>
      <c r="M566" s="45"/>
      <c r="N566" s="45"/>
      <c r="O566" s="45"/>
      <c r="P566" s="45"/>
      <c r="Q566" s="45"/>
    </row>
    <row r="567" spans="1:17" ht="12.75" customHeight="1">
      <c r="A567" s="40"/>
      <c r="B567" s="45"/>
      <c r="C567" s="45"/>
      <c r="D567" s="45"/>
      <c r="E567" s="45"/>
      <c r="F567" s="61"/>
      <c r="G567" s="61"/>
      <c r="H567" s="61"/>
      <c r="I567" s="45"/>
      <c r="J567" s="40"/>
      <c r="K567" s="45"/>
      <c r="L567" s="45"/>
      <c r="M567" s="45"/>
      <c r="N567" s="45"/>
      <c r="O567" s="45"/>
      <c r="P567" s="45"/>
      <c r="Q567" s="45"/>
    </row>
    <row r="568" spans="1:17" ht="12.75" customHeight="1">
      <c r="A568" s="40"/>
      <c r="B568" s="45"/>
      <c r="C568" s="45"/>
      <c r="D568" s="45"/>
      <c r="E568" s="45"/>
      <c r="F568" s="61"/>
      <c r="G568" s="61"/>
      <c r="H568" s="61"/>
      <c r="I568" s="45"/>
      <c r="J568" s="40"/>
      <c r="K568" s="45"/>
      <c r="L568" s="45"/>
      <c r="M568" s="45"/>
      <c r="N568" s="45"/>
      <c r="O568" s="45"/>
      <c r="P568" s="45"/>
      <c r="Q568" s="45"/>
    </row>
    <row r="569" spans="1:17" ht="12.75" customHeight="1">
      <c r="A569" s="40"/>
      <c r="B569" s="45"/>
      <c r="C569" s="45"/>
      <c r="D569" s="45"/>
      <c r="E569" s="45"/>
      <c r="F569" s="61"/>
      <c r="G569" s="61"/>
      <c r="H569" s="61"/>
      <c r="I569" s="45"/>
      <c r="J569" s="40"/>
      <c r="K569" s="45"/>
      <c r="L569" s="45"/>
      <c r="M569" s="45"/>
      <c r="N569" s="45"/>
      <c r="O569" s="45"/>
      <c r="P569" s="45"/>
      <c r="Q569" s="45"/>
    </row>
    <row r="570" spans="1:17" ht="12.75" customHeight="1">
      <c r="A570" s="40"/>
      <c r="B570" s="45"/>
      <c r="C570" s="45"/>
      <c r="D570" s="45"/>
      <c r="E570" s="45"/>
      <c r="F570" s="61"/>
      <c r="G570" s="61"/>
      <c r="H570" s="61"/>
      <c r="I570" s="45"/>
      <c r="J570" s="40"/>
      <c r="K570" s="45"/>
      <c r="L570" s="45"/>
      <c r="M570" s="45"/>
      <c r="N570" s="45"/>
      <c r="O570" s="45"/>
      <c r="P570" s="45"/>
      <c r="Q570" s="45"/>
    </row>
    <row r="571" spans="1:17" ht="12.75" customHeight="1">
      <c r="A571" s="40"/>
      <c r="B571" s="45"/>
      <c r="C571" s="45"/>
      <c r="D571" s="45"/>
      <c r="E571" s="45"/>
      <c r="F571" s="61"/>
      <c r="G571" s="61"/>
      <c r="H571" s="61"/>
      <c r="I571" s="45"/>
      <c r="J571" s="40"/>
      <c r="K571" s="45"/>
      <c r="L571" s="45"/>
      <c r="M571" s="45"/>
      <c r="N571" s="45"/>
      <c r="O571" s="45"/>
      <c r="P571" s="45"/>
      <c r="Q571" s="45"/>
    </row>
    <row r="572" spans="1:17" ht="12.75" customHeight="1">
      <c r="A572" s="40"/>
      <c r="B572" s="45"/>
      <c r="C572" s="45"/>
      <c r="D572" s="45"/>
      <c r="E572" s="45"/>
      <c r="F572" s="61"/>
      <c r="G572" s="61"/>
      <c r="H572" s="61"/>
      <c r="I572" s="45"/>
      <c r="J572" s="40"/>
      <c r="K572" s="45"/>
      <c r="L572" s="45"/>
      <c r="M572" s="45"/>
      <c r="N572" s="45"/>
      <c r="O572" s="45"/>
      <c r="P572" s="45"/>
      <c r="Q572" s="45"/>
    </row>
    <row r="573" spans="1:17" ht="12.75" customHeight="1">
      <c r="A573" s="40"/>
      <c r="B573" s="45"/>
      <c r="C573" s="45"/>
      <c r="D573" s="45"/>
      <c r="E573" s="45"/>
      <c r="F573" s="61"/>
      <c r="G573" s="61"/>
      <c r="H573" s="61"/>
      <c r="I573" s="45"/>
      <c r="J573" s="40"/>
      <c r="K573" s="45"/>
      <c r="L573" s="45"/>
      <c r="M573" s="45"/>
      <c r="N573" s="45"/>
      <c r="O573" s="45"/>
      <c r="P573" s="45"/>
      <c r="Q573" s="45"/>
    </row>
    <row r="574" spans="1:17" ht="12.75" customHeight="1">
      <c r="A574" s="40"/>
      <c r="B574" s="45"/>
      <c r="C574" s="45"/>
      <c r="D574" s="45"/>
      <c r="E574" s="45"/>
      <c r="F574" s="61"/>
      <c r="G574" s="61"/>
      <c r="H574" s="61"/>
      <c r="I574" s="45"/>
      <c r="J574" s="40"/>
      <c r="K574" s="45"/>
      <c r="L574" s="45"/>
      <c r="M574" s="45"/>
      <c r="N574" s="45"/>
      <c r="O574" s="45"/>
      <c r="P574" s="45"/>
      <c r="Q574" s="45"/>
    </row>
    <row r="575" spans="1:17" ht="12.75" customHeight="1">
      <c r="A575" s="40"/>
      <c r="B575" s="45"/>
      <c r="C575" s="45"/>
      <c r="D575" s="45"/>
      <c r="E575" s="45"/>
      <c r="F575" s="61"/>
      <c r="G575" s="61"/>
      <c r="H575" s="61"/>
      <c r="I575" s="45"/>
      <c r="J575" s="40"/>
      <c r="K575" s="45"/>
      <c r="L575" s="45"/>
      <c r="M575" s="45"/>
      <c r="N575" s="45"/>
      <c r="O575" s="45"/>
      <c r="P575" s="45"/>
      <c r="Q575" s="45"/>
    </row>
    <row r="576" spans="1:17" ht="12.75" customHeight="1">
      <c r="A576" s="40"/>
      <c r="B576" s="45"/>
      <c r="C576" s="45"/>
      <c r="D576" s="45"/>
      <c r="E576" s="45"/>
      <c r="F576" s="61"/>
      <c r="G576" s="61"/>
      <c r="H576" s="61"/>
      <c r="I576" s="45"/>
      <c r="J576" s="40"/>
      <c r="K576" s="45"/>
      <c r="L576" s="45"/>
      <c r="M576" s="45"/>
      <c r="N576" s="45"/>
      <c r="O576" s="45"/>
      <c r="P576" s="45"/>
      <c r="Q576" s="45"/>
    </row>
    <row r="577" spans="1:17" ht="12.75" customHeight="1">
      <c r="A577" s="40"/>
      <c r="B577" s="45"/>
      <c r="C577" s="45"/>
      <c r="D577" s="45"/>
      <c r="E577" s="45"/>
      <c r="F577" s="61"/>
      <c r="G577" s="61"/>
      <c r="H577" s="61"/>
      <c r="I577" s="45"/>
      <c r="J577" s="40"/>
      <c r="K577" s="45"/>
      <c r="L577" s="45"/>
      <c r="M577" s="45"/>
      <c r="N577" s="45"/>
      <c r="O577" s="45"/>
      <c r="P577" s="45"/>
      <c r="Q577" s="45"/>
    </row>
    <row r="578" spans="1:17" ht="12.75" customHeight="1">
      <c r="A578" s="40"/>
      <c r="B578" s="45"/>
      <c r="C578" s="45"/>
      <c r="D578" s="45"/>
      <c r="E578" s="45"/>
      <c r="F578" s="61"/>
      <c r="G578" s="61"/>
      <c r="H578" s="61"/>
      <c r="I578" s="45"/>
      <c r="J578" s="40"/>
      <c r="K578" s="45"/>
      <c r="L578" s="45"/>
      <c r="M578" s="45"/>
      <c r="N578" s="45"/>
      <c r="O578" s="45"/>
      <c r="P578" s="45"/>
      <c r="Q578" s="45"/>
    </row>
    <row r="579" spans="1:17" ht="12.75" customHeight="1">
      <c r="A579" s="40"/>
      <c r="B579" s="45"/>
      <c r="C579" s="45"/>
      <c r="D579" s="45"/>
      <c r="E579" s="45"/>
      <c r="F579" s="61"/>
      <c r="G579" s="61"/>
      <c r="H579" s="61"/>
      <c r="I579" s="45"/>
      <c r="J579" s="40"/>
      <c r="K579" s="45"/>
      <c r="L579" s="45"/>
      <c r="M579" s="45"/>
      <c r="N579" s="45"/>
      <c r="O579" s="45"/>
      <c r="P579" s="45"/>
      <c r="Q579" s="45"/>
    </row>
    <row r="580" spans="1:17" ht="12.75" customHeight="1">
      <c r="A580" s="40"/>
      <c r="B580" s="45"/>
      <c r="C580" s="45"/>
      <c r="D580" s="45"/>
      <c r="E580" s="45"/>
      <c r="F580" s="61"/>
      <c r="G580" s="61"/>
      <c r="H580" s="61"/>
      <c r="I580" s="45"/>
      <c r="J580" s="40"/>
      <c r="K580" s="45"/>
      <c r="L580" s="45"/>
      <c r="M580" s="45"/>
      <c r="N580" s="45"/>
      <c r="O580" s="45"/>
      <c r="P580" s="45"/>
      <c r="Q580" s="45"/>
    </row>
    <row r="581" spans="1:17" ht="12.75" customHeight="1">
      <c r="A581" s="40"/>
      <c r="B581" s="45"/>
      <c r="C581" s="45"/>
      <c r="D581" s="45"/>
      <c r="E581" s="45"/>
      <c r="F581" s="61"/>
      <c r="G581" s="61"/>
      <c r="H581" s="61"/>
      <c r="I581" s="45"/>
      <c r="J581" s="40"/>
      <c r="K581" s="45"/>
      <c r="L581" s="45"/>
      <c r="M581" s="45"/>
      <c r="N581" s="45"/>
      <c r="O581" s="45"/>
      <c r="P581" s="45"/>
      <c r="Q581" s="45"/>
    </row>
    <row r="582" spans="1:17" ht="12.75" customHeight="1">
      <c r="A582" s="40"/>
      <c r="B582" s="45"/>
      <c r="C582" s="45"/>
      <c r="D582" s="45"/>
      <c r="E582" s="45"/>
      <c r="F582" s="61"/>
      <c r="G582" s="61"/>
      <c r="H582" s="61"/>
      <c r="I582" s="45"/>
      <c r="J582" s="40"/>
      <c r="K582" s="45"/>
      <c r="L582" s="45"/>
      <c r="M582" s="45"/>
      <c r="N582" s="45"/>
      <c r="O582" s="45"/>
      <c r="P582" s="45"/>
      <c r="Q582" s="45"/>
    </row>
    <row r="583" spans="1:17" ht="12.75" customHeight="1">
      <c r="A583" s="40"/>
      <c r="B583" s="45"/>
      <c r="C583" s="45"/>
      <c r="D583" s="45"/>
      <c r="E583" s="45"/>
      <c r="F583" s="61"/>
      <c r="G583" s="61"/>
      <c r="H583" s="61"/>
      <c r="I583" s="45"/>
      <c r="J583" s="40"/>
      <c r="K583" s="45"/>
      <c r="L583" s="45"/>
      <c r="M583" s="45"/>
      <c r="N583" s="45"/>
      <c r="O583" s="45"/>
      <c r="P583" s="45"/>
      <c r="Q583" s="45"/>
    </row>
    <row r="584" spans="1:17" ht="12.75" customHeight="1">
      <c r="A584" s="40"/>
      <c r="B584" s="45"/>
      <c r="C584" s="45"/>
      <c r="D584" s="45"/>
      <c r="E584" s="45"/>
      <c r="F584" s="61"/>
      <c r="G584" s="61"/>
      <c r="H584" s="61"/>
      <c r="I584" s="45"/>
      <c r="J584" s="40"/>
      <c r="K584" s="45"/>
      <c r="L584" s="45"/>
      <c r="M584" s="45"/>
      <c r="N584" s="45"/>
      <c r="O584" s="45"/>
      <c r="P584" s="45"/>
      <c r="Q584" s="45"/>
    </row>
    <row r="585" spans="1:17" ht="12.75" customHeight="1">
      <c r="A585" s="40"/>
      <c r="B585" s="45"/>
      <c r="C585" s="45"/>
      <c r="D585" s="45"/>
      <c r="E585" s="45"/>
      <c r="F585" s="61"/>
      <c r="G585" s="61"/>
      <c r="H585" s="61"/>
      <c r="I585" s="45"/>
      <c r="J585" s="40"/>
      <c r="K585" s="45"/>
      <c r="L585" s="45"/>
      <c r="M585" s="45"/>
      <c r="N585" s="45"/>
      <c r="O585" s="45"/>
      <c r="P585" s="45"/>
      <c r="Q585" s="45"/>
    </row>
    <row r="586" spans="1:17" ht="12.75" customHeight="1">
      <c r="A586" s="40"/>
      <c r="B586" s="45"/>
      <c r="C586" s="45"/>
      <c r="D586" s="45"/>
      <c r="E586" s="45"/>
      <c r="F586" s="61"/>
      <c r="G586" s="61"/>
      <c r="H586" s="61"/>
      <c r="I586" s="45"/>
      <c r="J586" s="40"/>
      <c r="K586" s="45"/>
      <c r="L586" s="45"/>
      <c r="M586" s="45"/>
      <c r="N586" s="45"/>
      <c r="O586" s="45"/>
      <c r="P586" s="45"/>
      <c r="Q586" s="45"/>
    </row>
    <row r="587" spans="1:17" ht="12.75" customHeight="1">
      <c r="A587" s="40"/>
      <c r="B587" s="45"/>
      <c r="C587" s="45"/>
      <c r="D587" s="45"/>
      <c r="E587" s="45"/>
      <c r="F587" s="61"/>
      <c r="G587" s="61"/>
      <c r="H587" s="61"/>
      <c r="I587" s="45"/>
      <c r="J587" s="40"/>
      <c r="K587" s="45"/>
      <c r="L587" s="45"/>
      <c r="M587" s="45"/>
      <c r="N587" s="45"/>
      <c r="O587" s="45"/>
      <c r="P587" s="45"/>
      <c r="Q587" s="45"/>
    </row>
    <row r="588" spans="1:17" ht="12.75" customHeight="1">
      <c r="A588" s="40"/>
      <c r="B588" s="45"/>
      <c r="C588" s="45"/>
      <c r="D588" s="45"/>
      <c r="E588" s="45"/>
      <c r="F588" s="61"/>
      <c r="G588" s="61"/>
      <c r="H588" s="61"/>
      <c r="I588" s="45"/>
      <c r="J588" s="40"/>
      <c r="K588" s="45"/>
      <c r="L588" s="45"/>
      <c r="M588" s="45"/>
      <c r="N588" s="45"/>
      <c r="O588" s="45"/>
      <c r="P588" s="45"/>
      <c r="Q588" s="45"/>
    </row>
    <row r="589" spans="1:17" ht="12.75" customHeight="1">
      <c r="A589" s="40"/>
      <c r="B589" s="45"/>
      <c r="C589" s="45"/>
      <c r="D589" s="45"/>
      <c r="E589" s="45"/>
      <c r="F589" s="61"/>
      <c r="G589" s="61"/>
      <c r="H589" s="61"/>
      <c r="I589" s="45"/>
      <c r="J589" s="40"/>
      <c r="K589" s="45"/>
      <c r="L589" s="45"/>
      <c r="M589" s="45"/>
      <c r="N589" s="45"/>
      <c r="O589" s="45"/>
      <c r="P589" s="45"/>
      <c r="Q589" s="45"/>
    </row>
    <row r="590" spans="1:17" ht="12.75" customHeight="1">
      <c r="A590" s="40"/>
      <c r="B590" s="45"/>
      <c r="C590" s="45"/>
      <c r="D590" s="45"/>
      <c r="E590" s="45"/>
      <c r="F590" s="61"/>
      <c r="G590" s="61"/>
      <c r="H590" s="61"/>
      <c r="I590" s="45"/>
      <c r="J590" s="40"/>
      <c r="K590" s="45"/>
      <c r="L590" s="45"/>
      <c r="M590" s="45"/>
      <c r="N590" s="45"/>
      <c r="O590" s="45"/>
      <c r="P590" s="45"/>
      <c r="Q590" s="45"/>
    </row>
    <row r="591" spans="1:17" ht="12.75" customHeight="1">
      <c r="A591" s="40"/>
      <c r="B591" s="45"/>
      <c r="C591" s="45"/>
      <c r="D591" s="45"/>
      <c r="E591" s="45"/>
      <c r="F591" s="61"/>
      <c r="G591" s="61"/>
      <c r="H591" s="61"/>
      <c r="I591" s="45"/>
      <c r="J591" s="40"/>
      <c r="K591" s="45"/>
      <c r="L591" s="45"/>
      <c r="M591" s="45"/>
      <c r="N591" s="45"/>
      <c r="O591" s="45"/>
      <c r="P591" s="45"/>
      <c r="Q591" s="45"/>
    </row>
    <row r="592" spans="1:17" ht="12.75" customHeight="1">
      <c r="A592" s="40"/>
      <c r="B592" s="45"/>
      <c r="C592" s="45"/>
      <c r="D592" s="45"/>
      <c r="E592" s="45"/>
      <c r="F592" s="61"/>
      <c r="G592" s="61"/>
      <c r="H592" s="61"/>
      <c r="I592" s="45"/>
      <c r="J592" s="40"/>
      <c r="K592" s="45"/>
      <c r="L592" s="45"/>
      <c r="M592" s="45"/>
      <c r="N592" s="45"/>
      <c r="O592" s="45"/>
      <c r="P592" s="45"/>
      <c r="Q592" s="45"/>
    </row>
    <row r="593" spans="1:17" ht="12.75" customHeight="1">
      <c r="A593" s="40"/>
      <c r="B593" s="45"/>
      <c r="C593" s="45"/>
      <c r="D593" s="45"/>
      <c r="E593" s="45"/>
      <c r="F593" s="61"/>
      <c r="G593" s="61"/>
      <c r="H593" s="61"/>
      <c r="I593" s="45"/>
      <c r="J593" s="40"/>
      <c r="K593" s="45"/>
      <c r="L593" s="45"/>
      <c r="M593" s="45"/>
      <c r="N593" s="45"/>
      <c r="O593" s="45"/>
      <c r="P593" s="45"/>
      <c r="Q593" s="45"/>
    </row>
    <row r="594" spans="1:17" ht="12.75" customHeight="1">
      <c r="A594" s="40"/>
      <c r="B594" s="45"/>
      <c r="C594" s="45"/>
      <c r="D594" s="45"/>
      <c r="E594" s="45"/>
      <c r="F594" s="61"/>
      <c r="G594" s="61"/>
      <c r="H594" s="61"/>
      <c r="I594" s="45"/>
      <c r="J594" s="40"/>
      <c r="K594" s="45"/>
      <c r="L594" s="45"/>
      <c r="M594" s="45"/>
      <c r="N594" s="45"/>
      <c r="O594" s="45"/>
      <c r="P594" s="45"/>
      <c r="Q594" s="45"/>
    </row>
    <row r="595" spans="1:17" ht="12.75" customHeight="1">
      <c r="A595" s="40"/>
      <c r="B595" s="45"/>
      <c r="C595" s="45"/>
      <c r="D595" s="45"/>
      <c r="E595" s="45"/>
      <c r="F595" s="61"/>
      <c r="G595" s="61"/>
      <c r="H595" s="61"/>
      <c r="I595" s="45"/>
      <c r="J595" s="40"/>
      <c r="K595" s="45"/>
      <c r="L595" s="45"/>
      <c r="M595" s="45"/>
      <c r="N595" s="45"/>
      <c r="O595" s="45"/>
      <c r="P595" s="45"/>
      <c r="Q595" s="45"/>
    </row>
    <row r="596" spans="1:17" ht="12.75" customHeight="1">
      <c r="A596" s="40"/>
      <c r="B596" s="45"/>
      <c r="C596" s="45"/>
      <c r="D596" s="45"/>
      <c r="E596" s="45"/>
      <c r="F596" s="61"/>
      <c r="G596" s="61"/>
      <c r="H596" s="61"/>
      <c r="I596" s="45"/>
      <c r="J596" s="40"/>
      <c r="K596" s="45"/>
      <c r="L596" s="45"/>
      <c r="M596" s="45"/>
      <c r="N596" s="45"/>
      <c r="O596" s="45"/>
      <c r="P596" s="45"/>
      <c r="Q596" s="45"/>
    </row>
    <row r="597" spans="1:17" ht="12.75" customHeight="1">
      <c r="A597" s="40"/>
      <c r="B597" s="45"/>
      <c r="C597" s="45"/>
      <c r="D597" s="45"/>
      <c r="E597" s="45"/>
      <c r="F597" s="61"/>
      <c r="G597" s="61"/>
      <c r="H597" s="61"/>
      <c r="I597" s="45"/>
      <c r="J597" s="40"/>
      <c r="K597" s="45"/>
      <c r="L597" s="45"/>
      <c r="M597" s="45"/>
      <c r="N597" s="45"/>
      <c r="O597" s="45"/>
      <c r="P597" s="45"/>
      <c r="Q597" s="45"/>
    </row>
    <row r="598" spans="1:17" ht="12.75" customHeight="1">
      <c r="A598" s="40"/>
      <c r="B598" s="45"/>
      <c r="C598" s="45"/>
      <c r="D598" s="45"/>
      <c r="E598" s="45"/>
      <c r="F598" s="61"/>
      <c r="G598" s="61"/>
      <c r="H598" s="61"/>
      <c r="I598" s="45"/>
      <c r="J598" s="40"/>
      <c r="K598" s="45"/>
      <c r="L598" s="45"/>
      <c r="M598" s="45"/>
      <c r="N598" s="45"/>
      <c r="O598" s="45"/>
      <c r="P598" s="45"/>
      <c r="Q598" s="45"/>
    </row>
    <row r="599" spans="1:17" ht="12.75" customHeight="1">
      <c r="A599" s="40"/>
      <c r="B599" s="45"/>
      <c r="C599" s="45"/>
      <c r="D599" s="45"/>
      <c r="E599" s="45"/>
      <c r="F599" s="61"/>
      <c r="G599" s="61"/>
      <c r="H599" s="61"/>
      <c r="I599" s="45"/>
      <c r="J599" s="40"/>
      <c r="K599" s="45"/>
      <c r="L599" s="45"/>
      <c r="M599" s="45"/>
      <c r="N599" s="45"/>
      <c r="O599" s="45"/>
      <c r="P599" s="45"/>
      <c r="Q599" s="45"/>
    </row>
    <row r="600" spans="1:17" ht="12.75" customHeight="1">
      <c r="A600" s="40"/>
      <c r="B600" s="45"/>
      <c r="C600" s="45"/>
      <c r="D600" s="45"/>
      <c r="E600" s="45"/>
      <c r="F600" s="61"/>
      <c r="G600" s="61"/>
      <c r="H600" s="61"/>
      <c r="I600" s="45"/>
      <c r="J600" s="40"/>
      <c r="K600" s="45"/>
      <c r="L600" s="45"/>
      <c r="M600" s="45"/>
      <c r="N600" s="45"/>
      <c r="O600" s="45"/>
      <c r="P600" s="45"/>
      <c r="Q600" s="45"/>
    </row>
    <row r="601" spans="1:17" ht="12.75" customHeight="1">
      <c r="A601" s="40"/>
      <c r="B601" s="45"/>
      <c r="C601" s="45"/>
      <c r="D601" s="45"/>
      <c r="E601" s="45"/>
      <c r="F601" s="61"/>
      <c r="G601" s="61"/>
      <c r="H601" s="61"/>
      <c r="I601" s="45"/>
      <c r="J601" s="40"/>
      <c r="K601" s="45"/>
      <c r="L601" s="45"/>
      <c r="M601" s="45"/>
      <c r="N601" s="45"/>
      <c r="O601" s="45"/>
      <c r="P601" s="45"/>
      <c r="Q601" s="45"/>
    </row>
    <row r="602" spans="1:17" ht="12.75" customHeight="1">
      <c r="A602" s="40"/>
      <c r="B602" s="45"/>
      <c r="C602" s="45"/>
      <c r="D602" s="45"/>
      <c r="E602" s="45"/>
      <c r="F602" s="61"/>
      <c r="G602" s="61"/>
      <c r="H602" s="61"/>
      <c r="I602" s="45"/>
      <c r="J602" s="40"/>
      <c r="K602" s="45"/>
      <c r="L602" s="45"/>
      <c r="M602" s="45"/>
      <c r="N602" s="45"/>
      <c r="O602" s="45"/>
      <c r="P602" s="45"/>
      <c r="Q602" s="45"/>
    </row>
    <row r="603" spans="1:17" ht="12.75" customHeight="1">
      <c r="A603" s="40"/>
      <c r="B603" s="45"/>
      <c r="C603" s="45"/>
      <c r="D603" s="45"/>
      <c r="E603" s="45"/>
      <c r="F603" s="61"/>
      <c r="G603" s="61"/>
      <c r="H603" s="61"/>
      <c r="I603" s="45"/>
      <c r="J603" s="40"/>
      <c r="K603" s="45"/>
      <c r="L603" s="45"/>
      <c r="M603" s="45"/>
      <c r="N603" s="45"/>
      <c r="O603" s="45"/>
      <c r="P603" s="45"/>
      <c r="Q603" s="45"/>
    </row>
    <row r="604" spans="1:17" ht="12.75" customHeight="1">
      <c r="A604" s="40"/>
      <c r="B604" s="45"/>
      <c r="C604" s="45"/>
      <c r="D604" s="45"/>
      <c r="E604" s="45"/>
      <c r="F604" s="61"/>
      <c r="G604" s="61"/>
      <c r="H604" s="61"/>
      <c r="I604" s="45"/>
      <c r="J604" s="40"/>
      <c r="K604" s="45"/>
      <c r="L604" s="45"/>
      <c r="M604" s="45"/>
      <c r="N604" s="45"/>
      <c r="O604" s="45"/>
      <c r="P604" s="45"/>
      <c r="Q604" s="45"/>
    </row>
    <row r="605" spans="1:17" ht="12.75" customHeight="1">
      <c r="A605" s="40"/>
      <c r="B605" s="45"/>
      <c r="C605" s="45"/>
      <c r="D605" s="45"/>
      <c r="E605" s="45"/>
      <c r="F605" s="61"/>
      <c r="G605" s="61"/>
      <c r="H605" s="61"/>
      <c r="I605" s="45"/>
      <c r="J605" s="40"/>
      <c r="K605" s="45"/>
      <c r="L605" s="45"/>
      <c r="M605" s="45"/>
      <c r="N605" s="45"/>
      <c r="O605" s="45"/>
      <c r="P605" s="45"/>
      <c r="Q605" s="45"/>
    </row>
    <row r="606" spans="1:17" ht="12.75" customHeight="1">
      <c r="A606" s="40"/>
      <c r="B606" s="45"/>
      <c r="C606" s="45"/>
      <c r="D606" s="45"/>
      <c r="E606" s="45"/>
      <c r="F606" s="61"/>
      <c r="G606" s="61"/>
      <c r="H606" s="61"/>
      <c r="I606" s="45"/>
      <c r="J606" s="40"/>
      <c r="K606" s="45"/>
      <c r="L606" s="45"/>
      <c r="M606" s="45"/>
      <c r="N606" s="45"/>
      <c r="O606" s="45"/>
      <c r="P606" s="45"/>
      <c r="Q606" s="45"/>
    </row>
    <row r="607" spans="1:17" ht="12.75" customHeight="1">
      <c r="A607" s="40"/>
      <c r="B607" s="45"/>
      <c r="C607" s="45"/>
      <c r="D607" s="45"/>
      <c r="E607" s="45"/>
      <c r="F607" s="61"/>
      <c r="G607" s="61"/>
      <c r="H607" s="61"/>
      <c r="I607" s="45"/>
      <c r="J607" s="40"/>
      <c r="K607" s="45"/>
      <c r="L607" s="45"/>
      <c r="M607" s="45"/>
      <c r="N607" s="45"/>
      <c r="O607" s="45"/>
      <c r="P607" s="45"/>
      <c r="Q607" s="45"/>
    </row>
    <row r="608" spans="1:17" ht="12.75" customHeight="1">
      <c r="A608" s="40"/>
      <c r="B608" s="45"/>
      <c r="C608" s="45"/>
      <c r="D608" s="45"/>
      <c r="E608" s="45"/>
      <c r="F608" s="61"/>
      <c r="G608" s="61"/>
      <c r="H608" s="61"/>
      <c r="I608" s="45"/>
      <c r="J608" s="40"/>
      <c r="K608" s="45"/>
      <c r="L608" s="45"/>
      <c r="M608" s="45"/>
      <c r="N608" s="45"/>
      <c r="O608" s="45"/>
      <c r="P608" s="45"/>
      <c r="Q608" s="45"/>
    </row>
    <row r="609" spans="1:17" ht="12.75" customHeight="1">
      <c r="A609" s="40"/>
      <c r="B609" s="45"/>
      <c r="C609" s="45"/>
      <c r="D609" s="45"/>
      <c r="E609" s="45"/>
      <c r="F609" s="61"/>
      <c r="G609" s="61"/>
      <c r="H609" s="61"/>
      <c r="I609" s="45"/>
      <c r="J609" s="40"/>
      <c r="K609" s="45"/>
      <c r="L609" s="45"/>
      <c r="M609" s="45"/>
      <c r="N609" s="45"/>
      <c r="O609" s="45"/>
      <c r="P609" s="45"/>
      <c r="Q609" s="45"/>
    </row>
    <row r="610" spans="1:17" ht="12.75" customHeight="1">
      <c r="A610" s="40"/>
      <c r="B610" s="45"/>
      <c r="C610" s="45"/>
      <c r="D610" s="45"/>
      <c r="E610" s="45"/>
      <c r="F610" s="61"/>
      <c r="G610" s="61"/>
      <c r="H610" s="61"/>
      <c r="I610" s="45"/>
      <c r="J610" s="40"/>
      <c r="K610" s="45"/>
      <c r="L610" s="45"/>
      <c r="M610" s="45"/>
      <c r="N610" s="45"/>
      <c r="O610" s="45"/>
      <c r="P610" s="45"/>
      <c r="Q610" s="45"/>
    </row>
    <row r="611" spans="1:17" ht="12.75" customHeight="1">
      <c r="A611" s="40"/>
      <c r="B611" s="45"/>
      <c r="C611" s="45"/>
      <c r="D611" s="45"/>
      <c r="E611" s="45"/>
      <c r="F611" s="61"/>
      <c r="G611" s="61"/>
      <c r="H611" s="61"/>
      <c r="I611" s="45"/>
      <c r="J611" s="40"/>
      <c r="K611" s="45"/>
      <c r="L611" s="45"/>
      <c r="M611" s="45"/>
      <c r="N611" s="45"/>
      <c r="O611" s="45"/>
      <c r="P611" s="45"/>
      <c r="Q611" s="45"/>
    </row>
    <row r="612" spans="1:17" ht="12.75" customHeight="1">
      <c r="A612" s="40"/>
      <c r="B612" s="45"/>
      <c r="C612" s="45"/>
      <c r="D612" s="45"/>
      <c r="E612" s="45"/>
      <c r="F612" s="61"/>
      <c r="G612" s="61"/>
      <c r="H612" s="61"/>
      <c r="I612" s="45"/>
      <c r="J612" s="40"/>
      <c r="K612" s="45"/>
      <c r="L612" s="45"/>
      <c r="M612" s="45"/>
      <c r="N612" s="45"/>
      <c r="O612" s="45"/>
      <c r="P612" s="45"/>
      <c r="Q612" s="45"/>
    </row>
    <row r="613" spans="1:17" ht="12.75" customHeight="1">
      <c r="A613" s="40"/>
      <c r="B613" s="45"/>
      <c r="C613" s="45"/>
      <c r="D613" s="45"/>
      <c r="E613" s="45"/>
      <c r="F613" s="61"/>
      <c r="G613" s="61"/>
      <c r="H613" s="61"/>
      <c r="I613" s="45"/>
      <c r="J613" s="40"/>
      <c r="K613" s="45"/>
      <c r="L613" s="45"/>
      <c r="M613" s="45"/>
      <c r="N613" s="45"/>
      <c r="O613" s="45"/>
      <c r="P613" s="45"/>
      <c r="Q613" s="45"/>
    </row>
    <row r="614" spans="1:17" ht="12.75" customHeight="1">
      <c r="A614" s="40"/>
      <c r="B614" s="45"/>
      <c r="C614" s="45"/>
      <c r="D614" s="45"/>
      <c r="E614" s="45"/>
      <c r="F614" s="61"/>
      <c r="G614" s="61"/>
      <c r="H614" s="61"/>
      <c r="I614" s="45"/>
      <c r="J614" s="40"/>
      <c r="K614" s="45"/>
      <c r="L614" s="45"/>
      <c r="M614" s="45"/>
      <c r="N614" s="45"/>
      <c r="O614" s="45"/>
      <c r="P614" s="45"/>
      <c r="Q614" s="45"/>
    </row>
    <row r="615" spans="1:17" ht="12.75" customHeight="1">
      <c r="A615" s="40"/>
      <c r="B615" s="45"/>
      <c r="C615" s="45"/>
      <c r="D615" s="45"/>
      <c r="E615" s="45"/>
      <c r="F615" s="61"/>
      <c r="G615" s="61"/>
      <c r="H615" s="61"/>
      <c r="I615" s="45"/>
      <c r="J615" s="40"/>
      <c r="K615" s="45"/>
      <c r="L615" s="45"/>
      <c r="M615" s="45"/>
      <c r="N615" s="45"/>
      <c r="O615" s="45"/>
      <c r="P615" s="45"/>
      <c r="Q615" s="45"/>
    </row>
    <row r="616" spans="1:17" ht="12.75" customHeight="1">
      <c r="A616" s="40"/>
      <c r="B616" s="45"/>
      <c r="C616" s="45"/>
      <c r="D616" s="45"/>
      <c r="E616" s="45"/>
      <c r="F616" s="61"/>
      <c r="G616" s="61"/>
      <c r="H616" s="61"/>
      <c r="I616" s="45"/>
      <c r="J616" s="40"/>
      <c r="K616" s="45"/>
      <c r="L616" s="45"/>
      <c r="M616" s="45"/>
      <c r="N616" s="45"/>
      <c r="O616" s="45"/>
      <c r="P616" s="45"/>
      <c r="Q616" s="45"/>
    </row>
    <row r="617" spans="1:17" ht="12.75" customHeight="1">
      <c r="A617" s="40"/>
      <c r="B617" s="45"/>
      <c r="C617" s="45"/>
      <c r="D617" s="45"/>
      <c r="E617" s="45"/>
      <c r="F617" s="61"/>
      <c r="G617" s="61"/>
      <c r="H617" s="61"/>
      <c r="I617" s="45"/>
      <c r="J617" s="40"/>
      <c r="K617" s="45"/>
      <c r="L617" s="45"/>
      <c r="M617" s="45"/>
      <c r="N617" s="45"/>
      <c r="O617" s="45"/>
      <c r="P617" s="45"/>
      <c r="Q617" s="45"/>
    </row>
    <row r="618" spans="1:17" ht="12.75" customHeight="1">
      <c r="A618" s="40"/>
      <c r="B618" s="45"/>
      <c r="C618" s="45"/>
      <c r="D618" s="45"/>
      <c r="E618" s="45"/>
      <c r="F618" s="61"/>
      <c r="G618" s="61"/>
      <c r="H618" s="61"/>
      <c r="I618" s="45"/>
      <c r="J618" s="40"/>
      <c r="K618" s="45"/>
      <c r="L618" s="45"/>
      <c r="M618" s="45"/>
      <c r="N618" s="45"/>
      <c r="O618" s="45"/>
      <c r="P618" s="45"/>
      <c r="Q618" s="45"/>
    </row>
    <row r="619" spans="1:17" ht="12.75" customHeight="1">
      <c r="A619" s="40"/>
      <c r="B619" s="45"/>
      <c r="C619" s="45"/>
      <c r="D619" s="45"/>
      <c r="E619" s="45"/>
      <c r="F619" s="61"/>
      <c r="G619" s="61"/>
      <c r="H619" s="61"/>
      <c r="I619" s="45"/>
      <c r="J619" s="40"/>
      <c r="K619" s="45"/>
      <c r="L619" s="45"/>
      <c r="M619" s="45"/>
      <c r="N619" s="45"/>
      <c r="O619" s="45"/>
      <c r="P619" s="45"/>
      <c r="Q619" s="45"/>
    </row>
    <row r="620" spans="1:17" ht="12.75" customHeight="1">
      <c r="A620" s="40"/>
      <c r="B620" s="45"/>
      <c r="C620" s="45"/>
      <c r="D620" s="45"/>
      <c r="E620" s="45"/>
      <c r="F620" s="61"/>
      <c r="G620" s="61"/>
      <c r="H620" s="61"/>
      <c r="I620" s="45"/>
      <c r="J620" s="40"/>
      <c r="K620" s="45"/>
      <c r="L620" s="45"/>
      <c r="M620" s="45"/>
      <c r="N620" s="45"/>
      <c r="O620" s="45"/>
      <c r="P620" s="45"/>
      <c r="Q620" s="45"/>
    </row>
    <row r="621" spans="1:17" ht="12.75" customHeight="1">
      <c r="A621" s="40"/>
      <c r="B621" s="45"/>
      <c r="C621" s="45"/>
      <c r="D621" s="45"/>
      <c r="E621" s="45"/>
      <c r="F621" s="61"/>
      <c r="G621" s="61"/>
      <c r="H621" s="61"/>
      <c r="I621" s="45"/>
      <c r="J621" s="40"/>
      <c r="K621" s="45"/>
      <c r="L621" s="45"/>
      <c r="M621" s="45"/>
      <c r="N621" s="45"/>
      <c r="O621" s="45"/>
      <c r="P621" s="45"/>
      <c r="Q621" s="45"/>
    </row>
    <row r="622" spans="1:17" ht="12.75" customHeight="1">
      <c r="A622" s="40"/>
      <c r="B622" s="45"/>
      <c r="C622" s="45"/>
      <c r="D622" s="45"/>
      <c r="E622" s="45"/>
      <c r="F622" s="61"/>
      <c r="G622" s="61"/>
      <c r="H622" s="61"/>
      <c r="I622" s="45"/>
      <c r="J622" s="40"/>
      <c r="K622" s="45"/>
      <c r="L622" s="45"/>
      <c r="M622" s="45"/>
      <c r="N622" s="45"/>
      <c r="O622" s="45"/>
      <c r="P622" s="45"/>
      <c r="Q622" s="45"/>
    </row>
    <row r="623" spans="1:17" ht="12.75" customHeight="1">
      <c r="A623" s="40"/>
      <c r="B623" s="45"/>
      <c r="C623" s="45"/>
      <c r="D623" s="45"/>
      <c r="E623" s="45"/>
      <c r="F623" s="61"/>
      <c r="G623" s="61"/>
      <c r="H623" s="61"/>
      <c r="I623" s="45"/>
      <c r="J623" s="40"/>
      <c r="K623" s="45"/>
      <c r="L623" s="45"/>
      <c r="M623" s="45"/>
      <c r="N623" s="45"/>
      <c r="O623" s="45"/>
      <c r="P623" s="45"/>
      <c r="Q623" s="45"/>
    </row>
    <row r="624" spans="1:17" ht="12.75" customHeight="1">
      <c r="A624" s="40"/>
      <c r="B624" s="45"/>
      <c r="C624" s="45"/>
      <c r="D624" s="45"/>
      <c r="E624" s="45"/>
      <c r="F624" s="61"/>
      <c r="G624" s="61"/>
      <c r="H624" s="61"/>
      <c r="I624" s="45"/>
      <c r="J624" s="40"/>
      <c r="K624" s="45"/>
      <c r="L624" s="45"/>
      <c r="M624" s="45"/>
      <c r="N624" s="45"/>
      <c r="O624" s="45"/>
      <c r="P624" s="45"/>
      <c r="Q624" s="45"/>
    </row>
    <row r="625" spans="1:17" ht="12.75" customHeight="1">
      <c r="A625" s="40"/>
      <c r="B625" s="45"/>
      <c r="C625" s="45"/>
      <c r="D625" s="45"/>
      <c r="E625" s="45"/>
      <c r="F625" s="61"/>
      <c r="G625" s="61"/>
      <c r="H625" s="61"/>
      <c r="I625" s="45"/>
      <c r="J625" s="40"/>
      <c r="K625" s="45"/>
      <c r="L625" s="45"/>
      <c r="M625" s="45"/>
      <c r="N625" s="45"/>
      <c r="O625" s="45"/>
      <c r="P625" s="45"/>
      <c r="Q625" s="45"/>
    </row>
    <row r="626" spans="1:17" ht="12.75" customHeight="1">
      <c r="A626" s="40"/>
      <c r="B626" s="45"/>
      <c r="C626" s="45"/>
      <c r="D626" s="45"/>
      <c r="E626" s="45"/>
      <c r="F626" s="61"/>
      <c r="G626" s="61"/>
      <c r="H626" s="61"/>
      <c r="I626" s="45"/>
      <c r="J626" s="40"/>
      <c r="K626" s="45"/>
      <c r="L626" s="45"/>
      <c r="M626" s="45"/>
      <c r="N626" s="45"/>
      <c r="O626" s="45"/>
      <c r="P626" s="45"/>
      <c r="Q626" s="45"/>
    </row>
    <row r="627" spans="1:17" ht="12.75" customHeight="1">
      <c r="A627" s="40"/>
      <c r="B627" s="45"/>
      <c r="C627" s="45"/>
      <c r="D627" s="45"/>
      <c r="E627" s="45"/>
      <c r="F627" s="61"/>
      <c r="G627" s="61"/>
      <c r="H627" s="61"/>
      <c r="I627" s="45"/>
      <c r="J627" s="40"/>
      <c r="K627" s="45"/>
      <c r="L627" s="45"/>
      <c r="M627" s="45"/>
      <c r="N627" s="45"/>
      <c r="O627" s="45"/>
      <c r="P627" s="45"/>
      <c r="Q627" s="45"/>
    </row>
    <row r="628" spans="1:17" ht="12.75" customHeight="1">
      <c r="A628" s="40"/>
      <c r="B628" s="45"/>
      <c r="C628" s="45"/>
      <c r="D628" s="45"/>
      <c r="E628" s="45"/>
      <c r="F628" s="61"/>
      <c r="G628" s="61"/>
      <c r="H628" s="61"/>
      <c r="I628" s="45"/>
      <c r="J628" s="40"/>
      <c r="K628" s="45"/>
      <c r="L628" s="45"/>
      <c r="M628" s="45"/>
      <c r="N628" s="45"/>
      <c r="O628" s="45"/>
      <c r="P628" s="45"/>
      <c r="Q628" s="45"/>
    </row>
    <row r="629" spans="1:17" ht="12.75" customHeight="1">
      <c r="A629" s="40"/>
      <c r="B629" s="45"/>
      <c r="C629" s="45"/>
      <c r="D629" s="45"/>
      <c r="E629" s="45"/>
      <c r="F629" s="61"/>
      <c r="G629" s="61"/>
      <c r="H629" s="61"/>
      <c r="I629" s="45"/>
      <c r="J629" s="40"/>
      <c r="K629" s="45"/>
      <c r="L629" s="45"/>
      <c r="M629" s="45"/>
      <c r="N629" s="45"/>
      <c r="O629" s="45"/>
      <c r="P629" s="45"/>
      <c r="Q629" s="45"/>
    </row>
    <row r="630" spans="1:17" ht="12.75" customHeight="1">
      <c r="A630" s="40"/>
      <c r="B630" s="45"/>
      <c r="C630" s="45"/>
      <c r="D630" s="45"/>
      <c r="E630" s="45"/>
      <c r="F630" s="61"/>
      <c r="G630" s="61"/>
      <c r="H630" s="61"/>
      <c r="I630" s="45"/>
      <c r="J630" s="40"/>
      <c r="K630" s="45"/>
      <c r="L630" s="45"/>
      <c r="M630" s="45"/>
      <c r="N630" s="45"/>
      <c r="O630" s="45"/>
      <c r="P630" s="45"/>
      <c r="Q630" s="45"/>
    </row>
    <row r="631" spans="1:17" ht="12.75" customHeight="1">
      <c r="A631" s="40"/>
      <c r="B631" s="45"/>
      <c r="C631" s="45"/>
      <c r="D631" s="45"/>
      <c r="E631" s="45"/>
      <c r="F631" s="61"/>
      <c r="G631" s="61"/>
      <c r="H631" s="61"/>
      <c r="I631" s="45"/>
      <c r="J631" s="40"/>
      <c r="K631" s="45"/>
      <c r="L631" s="45"/>
      <c r="M631" s="45"/>
      <c r="N631" s="45"/>
      <c r="O631" s="45"/>
      <c r="P631" s="45"/>
      <c r="Q631" s="45"/>
    </row>
    <row r="632" spans="1:17" ht="12.75" customHeight="1">
      <c r="A632" s="40"/>
      <c r="B632" s="45"/>
      <c r="C632" s="45"/>
      <c r="D632" s="45"/>
      <c r="E632" s="45"/>
      <c r="F632" s="61"/>
      <c r="G632" s="61"/>
      <c r="H632" s="61"/>
      <c r="I632" s="45"/>
      <c r="J632" s="40"/>
      <c r="K632" s="45"/>
      <c r="L632" s="45"/>
      <c r="M632" s="45"/>
      <c r="N632" s="45"/>
      <c r="O632" s="45"/>
      <c r="P632" s="45"/>
      <c r="Q632" s="45"/>
    </row>
    <row r="633" spans="1:17" ht="12.75" customHeight="1">
      <c r="A633" s="40"/>
      <c r="B633" s="45"/>
      <c r="C633" s="45"/>
      <c r="D633" s="45"/>
      <c r="E633" s="45"/>
      <c r="F633" s="61"/>
      <c r="G633" s="61"/>
      <c r="H633" s="61"/>
      <c r="I633" s="45"/>
      <c r="J633" s="40"/>
      <c r="K633" s="45"/>
      <c r="L633" s="45"/>
      <c r="M633" s="45"/>
      <c r="N633" s="45"/>
      <c r="O633" s="45"/>
      <c r="P633" s="45"/>
      <c r="Q633" s="45"/>
    </row>
    <row r="634" spans="1:17" ht="12.75" customHeight="1">
      <c r="A634" s="40"/>
      <c r="B634" s="45"/>
      <c r="C634" s="45"/>
      <c r="D634" s="45"/>
      <c r="E634" s="45"/>
      <c r="F634" s="61"/>
      <c r="G634" s="61"/>
      <c r="H634" s="61"/>
      <c r="I634" s="45"/>
      <c r="J634" s="40"/>
      <c r="K634" s="45"/>
      <c r="L634" s="45"/>
      <c r="M634" s="45"/>
      <c r="N634" s="45"/>
      <c r="O634" s="45"/>
      <c r="P634" s="45"/>
      <c r="Q634" s="45"/>
    </row>
    <row r="635" spans="1:17" ht="12.75" customHeight="1">
      <c r="A635" s="40"/>
      <c r="B635" s="45"/>
      <c r="C635" s="45"/>
      <c r="D635" s="45"/>
      <c r="E635" s="45"/>
      <c r="F635" s="61"/>
      <c r="G635" s="61"/>
      <c r="H635" s="61"/>
      <c r="I635" s="45"/>
      <c r="J635" s="40"/>
      <c r="K635" s="45"/>
      <c r="L635" s="45"/>
      <c r="M635" s="45"/>
      <c r="N635" s="45"/>
      <c r="O635" s="45"/>
      <c r="P635" s="45"/>
      <c r="Q635" s="45"/>
    </row>
    <row r="636" spans="1:17" ht="12.75" customHeight="1">
      <c r="A636" s="40"/>
      <c r="B636" s="45"/>
      <c r="C636" s="45"/>
      <c r="D636" s="45"/>
      <c r="E636" s="45"/>
      <c r="F636" s="61"/>
      <c r="G636" s="61"/>
      <c r="H636" s="61"/>
      <c r="I636" s="45"/>
      <c r="J636" s="40"/>
      <c r="K636" s="45"/>
      <c r="L636" s="45"/>
      <c r="M636" s="45"/>
      <c r="N636" s="45"/>
      <c r="O636" s="45"/>
      <c r="P636" s="45"/>
      <c r="Q636" s="45"/>
    </row>
    <row r="637" spans="1:17" ht="12.75" customHeight="1">
      <c r="A637" s="40"/>
      <c r="B637" s="45"/>
      <c r="C637" s="45"/>
      <c r="D637" s="45"/>
      <c r="E637" s="45"/>
      <c r="F637" s="61"/>
      <c r="G637" s="61"/>
      <c r="H637" s="61"/>
      <c r="I637" s="45"/>
      <c r="J637" s="40"/>
      <c r="K637" s="45"/>
      <c r="L637" s="45"/>
      <c r="M637" s="45"/>
      <c r="N637" s="45"/>
      <c r="O637" s="45"/>
      <c r="P637" s="45"/>
      <c r="Q637" s="45"/>
    </row>
    <row r="638" spans="1:17" ht="12.75" customHeight="1">
      <c r="A638" s="40"/>
      <c r="B638" s="45"/>
      <c r="C638" s="45"/>
      <c r="D638" s="45"/>
      <c r="E638" s="45"/>
      <c r="F638" s="61"/>
      <c r="G638" s="61"/>
      <c r="H638" s="61"/>
      <c r="I638" s="45"/>
      <c r="J638" s="40"/>
      <c r="K638" s="45"/>
      <c r="L638" s="45"/>
      <c r="M638" s="45"/>
      <c r="N638" s="45"/>
      <c r="O638" s="45"/>
      <c r="P638" s="45"/>
      <c r="Q638" s="45"/>
    </row>
    <row r="639" spans="1:17" ht="12.75" customHeight="1">
      <c r="A639" s="40"/>
      <c r="B639" s="45"/>
      <c r="C639" s="45"/>
      <c r="D639" s="45"/>
      <c r="E639" s="45"/>
      <c r="F639" s="61"/>
      <c r="G639" s="61"/>
      <c r="H639" s="61"/>
      <c r="I639" s="45"/>
      <c r="J639" s="40"/>
      <c r="K639" s="45"/>
      <c r="L639" s="45"/>
      <c r="M639" s="45"/>
      <c r="N639" s="45"/>
      <c r="O639" s="45"/>
      <c r="P639" s="45"/>
      <c r="Q639" s="45"/>
    </row>
    <row r="640" spans="1:17" ht="12.75" customHeight="1">
      <c r="A640" s="40"/>
      <c r="B640" s="45"/>
      <c r="C640" s="45"/>
      <c r="D640" s="45"/>
      <c r="E640" s="45"/>
      <c r="F640" s="61"/>
      <c r="G640" s="61"/>
      <c r="H640" s="61"/>
      <c r="I640" s="45"/>
      <c r="J640" s="40"/>
      <c r="K640" s="45"/>
      <c r="L640" s="45"/>
      <c r="M640" s="45"/>
      <c r="N640" s="45"/>
      <c r="O640" s="45"/>
      <c r="P640" s="45"/>
      <c r="Q640" s="45"/>
    </row>
    <row r="641" spans="1:17" ht="12.75" customHeight="1">
      <c r="A641" s="40"/>
      <c r="B641" s="45"/>
      <c r="C641" s="45"/>
      <c r="D641" s="45"/>
      <c r="E641" s="45"/>
      <c r="F641" s="61"/>
      <c r="G641" s="61"/>
      <c r="H641" s="61"/>
      <c r="I641" s="45"/>
      <c r="J641" s="40"/>
      <c r="K641" s="45"/>
      <c r="L641" s="45"/>
      <c r="M641" s="45"/>
      <c r="N641" s="45"/>
      <c r="O641" s="45"/>
      <c r="P641" s="45"/>
      <c r="Q641" s="45"/>
    </row>
    <row r="642" spans="1:17" ht="12.75" customHeight="1">
      <c r="A642" s="40"/>
      <c r="B642" s="45"/>
      <c r="C642" s="45"/>
      <c r="D642" s="45"/>
      <c r="E642" s="45"/>
      <c r="F642" s="61"/>
      <c r="G642" s="61"/>
      <c r="H642" s="61"/>
      <c r="I642" s="45"/>
      <c r="J642" s="40"/>
      <c r="K642" s="45"/>
      <c r="L642" s="45"/>
      <c r="M642" s="45"/>
      <c r="N642" s="45"/>
      <c r="O642" s="45"/>
      <c r="P642" s="45"/>
      <c r="Q642" s="45"/>
    </row>
    <row r="643" spans="1:17" ht="12.75" customHeight="1">
      <c r="A643" s="40"/>
      <c r="B643" s="45"/>
      <c r="C643" s="45"/>
      <c r="D643" s="45"/>
      <c r="E643" s="45"/>
      <c r="F643" s="61"/>
      <c r="G643" s="61"/>
      <c r="H643" s="61"/>
      <c r="I643" s="45"/>
      <c r="J643" s="40"/>
      <c r="K643" s="45"/>
      <c r="L643" s="45"/>
      <c r="M643" s="45"/>
      <c r="N643" s="45"/>
      <c r="O643" s="45"/>
      <c r="P643" s="45"/>
      <c r="Q643" s="45"/>
    </row>
    <row r="644" spans="1:17" ht="12.75" customHeight="1">
      <c r="A644" s="40"/>
      <c r="B644" s="45"/>
      <c r="C644" s="45"/>
      <c r="D644" s="45"/>
      <c r="E644" s="45"/>
      <c r="F644" s="61"/>
      <c r="G644" s="61"/>
      <c r="H644" s="61"/>
      <c r="I644" s="45"/>
      <c r="J644" s="40"/>
      <c r="K644" s="45"/>
      <c r="L644" s="45"/>
      <c r="M644" s="45"/>
      <c r="N644" s="45"/>
      <c r="O644" s="45"/>
      <c r="P644" s="45"/>
      <c r="Q644" s="45"/>
    </row>
    <row r="645" spans="1:17" ht="12.75" customHeight="1">
      <c r="A645" s="40"/>
      <c r="B645" s="45"/>
      <c r="C645" s="45"/>
      <c r="D645" s="45"/>
      <c r="E645" s="45"/>
      <c r="F645" s="61"/>
      <c r="G645" s="61"/>
      <c r="H645" s="61"/>
      <c r="I645" s="45"/>
      <c r="J645" s="40"/>
      <c r="K645" s="45"/>
      <c r="L645" s="45"/>
      <c r="M645" s="45"/>
      <c r="N645" s="45"/>
      <c r="O645" s="45"/>
      <c r="P645" s="45"/>
      <c r="Q645" s="45"/>
    </row>
    <row r="646" spans="1:17" ht="12.75" customHeight="1">
      <c r="A646" s="40"/>
      <c r="B646" s="45"/>
      <c r="C646" s="45"/>
      <c r="D646" s="45"/>
      <c r="E646" s="45"/>
      <c r="F646" s="61"/>
      <c r="G646" s="61"/>
      <c r="H646" s="61"/>
      <c r="I646" s="45"/>
      <c r="J646" s="40"/>
      <c r="K646" s="45"/>
      <c r="L646" s="45"/>
      <c r="M646" s="45"/>
      <c r="N646" s="45"/>
      <c r="O646" s="45"/>
      <c r="P646" s="45"/>
      <c r="Q646" s="45"/>
    </row>
    <row r="647" spans="1:17" ht="12.75" customHeight="1">
      <c r="A647" s="40"/>
      <c r="B647" s="45"/>
      <c r="C647" s="45"/>
      <c r="D647" s="45"/>
      <c r="E647" s="45"/>
      <c r="F647" s="61"/>
      <c r="G647" s="61"/>
      <c r="H647" s="61"/>
      <c r="I647" s="45"/>
      <c r="J647" s="40"/>
      <c r="K647" s="45"/>
      <c r="L647" s="45"/>
      <c r="M647" s="45"/>
      <c r="N647" s="45"/>
      <c r="O647" s="45"/>
      <c r="P647" s="45"/>
      <c r="Q647" s="45"/>
    </row>
    <row r="648" spans="1:17" ht="12.75" customHeight="1">
      <c r="A648" s="40"/>
      <c r="B648" s="45"/>
      <c r="C648" s="45"/>
      <c r="D648" s="45"/>
      <c r="E648" s="45"/>
      <c r="F648" s="61"/>
      <c r="G648" s="61"/>
      <c r="H648" s="61"/>
      <c r="I648" s="45"/>
      <c r="J648" s="40"/>
      <c r="K648" s="45"/>
      <c r="L648" s="45"/>
      <c r="M648" s="45"/>
      <c r="N648" s="45"/>
      <c r="O648" s="45"/>
      <c r="P648" s="45"/>
      <c r="Q648" s="45"/>
    </row>
    <row r="649" spans="1:17" ht="12.75" customHeight="1">
      <c r="A649" s="40"/>
      <c r="B649" s="45"/>
      <c r="C649" s="45"/>
      <c r="D649" s="45"/>
      <c r="E649" s="45"/>
      <c r="F649" s="61"/>
      <c r="G649" s="61"/>
      <c r="H649" s="61"/>
      <c r="I649" s="45"/>
      <c r="J649" s="40"/>
      <c r="K649" s="45"/>
      <c r="L649" s="45"/>
      <c r="M649" s="45"/>
      <c r="N649" s="45"/>
      <c r="O649" s="45"/>
      <c r="P649" s="45"/>
      <c r="Q649" s="45"/>
    </row>
    <row r="650" spans="1:17" ht="12.75" customHeight="1">
      <c r="A650" s="40"/>
      <c r="B650" s="45"/>
      <c r="C650" s="45"/>
      <c r="D650" s="45"/>
      <c r="E650" s="45"/>
      <c r="F650" s="61"/>
      <c r="G650" s="61"/>
      <c r="H650" s="61"/>
      <c r="I650" s="45"/>
      <c r="J650" s="40"/>
      <c r="K650" s="45"/>
      <c r="L650" s="45"/>
      <c r="M650" s="45"/>
      <c r="N650" s="45"/>
      <c r="O650" s="45"/>
      <c r="P650" s="45"/>
      <c r="Q650" s="45"/>
    </row>
    <row r="651" spans="1:17" ht="12.75" customHeight="1">
      <c r="A651" s="40"/>
      <c r="B651" s="45"/>
      <c r="C651" s="45"/>
      <c r="D651" s="45"/>
      <c r="E651" s="45"/>
      <c r="F651" s="61"/>
      <c r="G651" s="61"/>
      <c r="H651" s="61"/>
      <c r="I651" s="45"/>
      <c r="J651" s="40"/>
      <c r="K651" s="45"/>
      <c r="L651" s="45"/>
      <c r="M651" s="45"/>
      <c r="N651" s="45"/>
      <c r="O651" s="45"/>
      <c r="P651" s="45"/>
      <c r="Q651" s="45"/>
    </row>
    <row r="652" spans="1:17" ht="12.75" customHeight="1">
      <c r="A652" s="40"/>
      <c r="B652" s="45"/>
      <c r="C652" s="45"/>
      <c r="D652" s="45"/>
      <c r="E652" s="45"/>
      <c r="F652" s="61"/>
      <c r="G652" s="61"/>
      <c r="H652" s="61"/>
      <c r="I652" s="45"/>
      <c r="J652" s="40"/>
      <c r="K652" s="45"/>
      <c r="L652" s="45"/>
      <c r="M652" s="45"/>
      <c r="N652" s="45"/>
      <c r="O652" s="45"/>
      <c r="P652" s="45"/>
      <c r="Q652" s="45"/>
    </row>
    <row r="653" spans="1:17" ht="12.75" customHeight="1">
      <c r="A653" s="40"/>
      <c r="B653" s="45"/>
      <c r="C653" s="45"/>
      <c r="D653" s="45"/>
      <c r="E653" s="45"/>
      <c r="F653" s="61"/>
      <c r="G653" s="61"/>
      <c r="H653" s="61"/>
      <c r="I653" s="45"/>
      <c r="J653" s="40"/>
      <c r="K653" s="45"/>
      <c r="L653" s="45"/>
      <c r="M653" s="45"/>
      <c r="N653" s="45"/>
      <c r="O653" s="45"/>
      <c r="P653" s="45"/>
      <c r="Q653" s="45"/>
    </row>
    <row r="654" spans="1:17" ht="12.75" customHeight="1">
      <c r="A654" s="40"/>
      <c r="B654" s="45"/>
      <c r="C654" s="45"/>
      <c r="D654" s="45"/>
      <c r="E654" s="45"/>
      <c r="F654" s="61"/>
      <c r="G654" s="61"/>
      <c r="H654" s="61"/>
      <c r="I654" s="45"/>
      <c r="J654" s="40"/>
      <c r="K654" s="45"/>
      <c r="L654" s="45"/>
      <c r="M654" s="45"/>
      <c r="N654" s="45"/>
      <c r="O654" s="45"/>
      <c r="P654" s="45"/>
      <c r="Q654" s="45"/>
    </row>
    <row r="655" spans="1:17" ht="12.75" customHeight="1">
      <c r="A655" s="40"/>
      <c r="B655" s="45"/>
      <c r="C655" s="45"/>
      <c r="D655" s="45"/>
      <c r="E655" s="45"/>
      <c r="F655" s="61"/>
      <c r="G655" s="61"/>
      <c r="H655" s="61"/>
      <c r="I655" s="45"/>
      <c r="J655" s="40"/>
      <c r="K655" s="45"/>
      <c r="L655" s="45"/>
      <c r="M655" s="45"/>
      <c r="N655" s="45"/>
      <c r="O655" s="45"/>
      <c r="P655" s="45"/>
      <c r="Q655" s="45"/>
    </row>
    <row r="656" spans="1:17" ht="12.75" customHeight="1">
      <c r="A656" s="40"/>
      <c r="B656" s="45"/>
      <c r="C656" s="45"/>
      <c r="D656" s="45"/>
      <c r="E656" s="45"/>
      <c r="F656" s="61"/>
      <c r="G656" s="61"/>
      <c r="H656" s="61"/>
      <c r="I656" s="45"/>
      <c r="J656" s="40"/>
      <c r="K656" s="45"/>
      <c r="L656" s="45"/>
      <c r="M656" s="45"/>
      <c r="N656" s="45"/>
      <c r="O656" s="45"/>
      <c r="P656" s="45"/>
      <c r="Q656" s="45"/>
    </row>
    <row r="657" spans="1:17" ht="12.75" customHeight="1">
      <c r="A657" s="40"/>
      <c r="B657" s="45"/>
      <c r="C657" s="45"/>
      <c r="D657" s="45"/>
      <c r="E657" s="45"/>
      <c r="F657" s="61"/>
      <c r="G657" s="61"/>
      <c r="H657" s="61"/>
      <c r="I657" s="45"/>
      <c r="J657" s="40"/>
      <c r="K657" s="45"/>
      <c r="L657" s="45"/>
      <c r="M657" s="45"/>
      <c r="N657" s="45"/>
      <c r="O657" s="45"/>
      <c r="P657" s="45"/>
      <c r="Q657" s="45"/>
    </row>
    <row r="658" spans="1:17" ht="12.75" customHeight="1">
      <c r="A658" s="40"/>
      <c r="B658" s="45"/>
      <c r="C658" s="45"/>
      <c r="D658" s="45"/>
      <c r="E658" s="45"/>
      <c r="F658" s="61"/>
      <c r="G658" s="61"/>
      <c r="H658" s="61"/>
      <c r="I658" s="45"/>
      <c r="J658" s="40"/>
      <c r="K658" s="45"/>
      <c r="L658" s="45"/>
      <c r="M658" s="45"/>
      <c r="N658" s="45"/>
      <c r="O658" s="45"/>
      <c r="P658" s="45"/>
      <c r="Q658" s="45"/>
    </row>
    <row r="659" spans="1:17" ht="12.75" customHeight="1">
      <c r="A659" s="40"/>
      <c r="B659" s="45"/>
      <c r="C659" s="45"/>
      <c r="D659" s="45"/>
      <c r="E659" s="45"/>
      <c r="F659" s="61"/>
      <c r="G659" s="61"/>
      <c r="H659" s="61"/>
      <c r="I659" s="45"/>
      <c r="J659" s="40"/>
      <c r="K659" s="45"/>
      <c r="L659" s="45"/>
      <c r="M659" s="45"/>
      <c r="N659" s="45"/>
      <c r="O659" s="45"/>
      <c r="P659" s="45"/>
      <c r="Q659" s="45"/>
    </row>
    <row r="660" spans="1:17" ht="12.75" customHeight="1">
      <c r="A660" s="40"/>
      <c r="B660" s="45"/>
      <c r="C660" s="45"/>
      <c r="D660" s="45"/>
      <c r="E660" s="45"/>
      <c r="F660" s="61"/>
      <c r="G660" s="61"/>
      <c r="H660" s="61"/>
      <c r="I660" s="45"/>
      <c r="J660" s="40"/>
      <c r="K660" s="45"/>
      <c r="L660" s="45"/>
      <c r="M660" s="45"/>
      <c r="N660" s="45"/>
      <c r="O660" s="45"/>
      <c r="P660" s="45"/>
      <c r="Q660" s="45"/>
    </row>
    <row r="661" spans="1:17" ht="12.75" customHeight="1">
      <c r="A661" s="40"/>
      <c r="B661" s="45"/>
      <c r="C661" s="45"/>
      <c r="D661" s="45"/>
      <c r="E661" s="45"/>
      <c r="F661" s="61"/>
      <c r="G661" s="61"/>
      <c r="H661" s="61"/>
      <c r="I661" s="45"/>
      <c r="J661" s="40"/>
      <c r="K661" s="45"/>
      <c r="L661" s="45"/>
      <c r="M661" s="45"/>
      <c r="N661" s="45"/>
      <c r="O661" s="45"/>
      <c r="P661" s="45"/>
      <c r="Q661" s="45"/>
    </row>
    <row r="662" spans="1:17" ht="12.75" customHeight="1">
      <c r="A662" s="40"/>
      <c r="B662" s="45"/>
      <c r="C662" s="45"/>
      <c r="D662" s="45"/>
      <c r="E662" s="45"/>
      <c r="F662" s="61"/>
      <c r="G662" s="61"/>
      <c r="H662" s="61"/>
      <c r="I662" s="45"/>
      <c r="J662" s="40"/>
      <c r="K662" s="45"/>
      <c r="L662" s="45"/>
      <c r="M662" s="45"/>
      <c r="N662" s="45"/>
      <c r="O662" s="45"/>
      <c r="P662" s="45"/>
      <c r="Q662" s="45"/>
    </row>
    <row r="663" spans="1:17" ht="12.75" customHeight="1">
      <c r="A663" s="40"/>
      <c r="B663" s="45"/>
      <c r="C663" s="45"/>
      <c r="D663" s="45"/>
      <c r="E663" s="45"/>
      <c r="F663" s="61"/>
      <c r="G663" s="61"/>
      <c r="H663" s="61"/>
      <c r="I663" s="45"/>
      <c r="J663" s="40"/>
      <c r="K663" s="45"/>
      <c r="L663" s="45"/>
      <c r="M663" s="45"/>
      <c r="N663" s="45"/>
      <c r="O663" s="45"/>
      <c r="P663" s="45"/>
      <c r="Q663" s="45"/>
    </row>
    <row r="664" spans="1:17" ht="12.75" customHeight="1">
      <c r="A664" s="40"/>
      <c r="B664" s="45"/>
      <c r="C664" s="45"/>
      <c r="D664" s="45"/>
      <c r="E664" s="45"/>
      <c r="F664" s="61"/>
      <c r="G664" s="61"/>
      <c r="H664" s="61"/>
      <c r="I664" s="45"/>
      <c r="J664" s="40"/>
      <c r="K664" s="45"/>
      <c r="L664" s="45"/>
      <c r="M664" s="45"/>
      <c r="N664" s="45"/>
      <c r="O664" s="45"/>
      <c r="P664" s="45"/>
      <c r="Q664" s="45"/>
    </row>
    <row r="665" spans="1:17" ht="12.75" customHeight="1">
      <c r="A665" s="40"/>
      <c r="B665" s="45"/>
      <c r="C665" s="45"/>
      <c r="D665" s="45"/>
      <c r="E665" s="45"/>
      <c r="F665" s="61"/>
      <c r="G665" s="61"/>
      <c r="H665" s="61"/>
      <c r="I665" s="45"/>
      <c r="J665" s="40"/>
      <c r="K665" s="45"/>
      <c r="L665" s="45"/>
      <c r="M665" s="45"/>
      <c r="N665" s="45"/>
      <c r="O665" s="45"/>
      <c r="P665" s="45"/>
      <c r="Q665" s="45"/>
    </row>
    <row r="666" spans="1:17" ht="12.75" customHeight="1">
      <c r="A666" s="40"/>
      <c r="B666" s="45"/>
      <c r="C666" s="45"/>
      <c r="D666" s="45"/>
      <c r="E666" s="45"/>
      <c r="F666" s="61"/>
      <c r="G666" s="61"/>
      <c r="H666" s="61"/>
      <c r="I666" s="45"/>
      <c r="J666" s="40"/>
      <c r="K666" s="45"/>
      <c r="L666" s="45"/>
      <c r="M666" s="45"/>
      <c r="N666" s="45"/>
      <c r="O666" s="45"/>
      <c r="P666" s="45"/>
      <c r="Q666" s="45"/>
    </row>
    <row r="667" spans="1:17" ht="12.75" customHeight="1">
      <c r="A667" s="40"/>
      <c r="B667" s="45"/>
      <c r="C667" s="45"/>
      <c r="D667" s="45"/>
      <c r="E667" s="45"/>
      <c r="F667" s="61"/>
      <c r="G667" s="61"/>
      <c r="H667" s="61"/>
      <c r="I667" s="45"/>
      <c r="J667" s="40"/>
      <c r="K667" s="45"/>
      <c r="L667" s="45"/>
      <c r="M667" s="45"/>
      <c r="N667" s="45"/>
      <c r="O667" s="45"/>
      <c r="P667" s="45"/>
      <c r="Q667" s="45"/>
    </row>
    <row r="668" spans="1:17" ht="12.75" customHeight="1">
      <c r="A668" s="40"/>
      <c r="B668" s="45"/>
      <c r="C668" s="45"/>
      <c r="D668" s="45"/>
      <c r="E668" s="45"/>
      <c r="F668" s="61"/>
      <c r="G668" s="61"/>
      <c r="H668" s="61"/>
      <c r="I668" s="45"/>
      <c r="J668" s="40"/>
      <c r="K668" s="45"/>
      <c r="L668" s="45"/>
      <c r="M668" s="45"/>
      <c r="N668" s="45"/>
      <c r="O668" s="45"/>
      <c r="P668" s="45"/>
      <c r="Q668" s="45"/>
    </row>
    <row r="669" spans="1:17" ht="12.75" customHeight="1">
      <c r="A669" s="40"/>
      <c r="B669" s="45"/>
      <c r="C669" s="45"/>
      <c r="D669" s="45"/>
      <c r="E669" s="45"/>
      <c r="F669" s="61"/>
      <c r="G669" s="61"/>
      <c r="H669" s="61"/>
      <c r="I669" s="45"/>
      <c r="J669" s="40"/>
      <c r="K669" s="45"/>
      <c r="L669" s="45"/>
      <c r="M669" s="45"/>
      <c r="N669" s="45"/>
      <c r="O669" s="45"/>
      <c r="P669" s="45"/>
      <c r="Q669" s="45"/>
    </row>
    <row r="670" spans="1:17" ht="12.75" customHeight="1">
      <c r="A670" s="40"/>
      <c r="B670" s="45"/>
      <c r="C670" s="45"/>
      <c r="D670" s="45"/>
      <c r="E670" s="45"/>
      <c r="F670" s="61"/>
      <c r="G670" s="61"/>
      <c r="H670" s="61"/>
      <c r="I670" s="45"/>
      <c r="J670" s="40"/>
      <c r="K670" s="45"/>
      <c r="L670" s="45"/>
      <c r="M670" s="45"/>
      <c r="N670" s="45"/>
      <c r="O670" s="45"/>
      <c r="P670" s="45"/>
      <c r="Q670" s="45"/>
    </row>
    <row r="671" spans="1:17" ht="12.75" customHeight="1">
      <c r="A671" s="40"/>
      <c r="B671" s="45"/>
      <c r="C671" s="45"/>
      <c r="D671" s="45"/>
      <c r="E671" s="45"/>
      <c r="F671" s="61"/>
      <c r="G671" s="61"/>
      <c r="H671" s="61"/>
      <c r="I671" s="45"/>
      <c r="J671" s="40"/>
      <c r="K671" s="45"/>
      <c r="L671" s="45"/>
      <c r="M671" s="45"/>
      <c r="N671" s="45"/>
      <c r="O671" s="45"/>
      <c r="P671" s="45"/>
      <c r="Q671" s="45"/>
    </row>
    <row r="672" spans="1:17" ht="12.75" customHeight="1">
      <c r="A672" s="40"/>
      <c r="B672" s="45"/>
      <c r="C672" s="45"/>
      <c r="D672" s="45"/>
      <c r="E672" s="45"/>
      <c r="F672" s="61"/>
      <c r="G672" s="61"/>
      <c r="H672" s="61"/>
      <c r="I672" s="45"/>
      <c r="J672" s="40"/>
      <c r="K672" s="45"/>
      <c r="L672" s="45"/>
      <c r="M672" s="45"/>
      <c r="N672" s="45"/>
      <c r="O672" s="45"/>
      <c r="P672" s="45"/>
      <c r="Q672" s="45"/>
    </row>
    <row r="673" spans="1:17" ht="12.75" customHeight="1">
      <c r="A673" s="40"/>
      <c r="B673" s="45"/>
      <c r="C673" s="45"/>
      <c r="D673" s="45"/>
      <c r="E673" s="45"/>
      <c r="F673" s="61"/>
      <c r="G673" s="61"/>
      <c r="H673" s="61"/>
      <c r="I673" s="45"/>
      <c r="J673" s="40"/>
      <c r="K673" s="45"/>
      <c r="L673" s="45"/>
      <c r="M673" s="45"/>
      <c r="N673" s="45"/>
      <c r="O673" s="45"/>
      <c r="P673" s="45"/>
      <c r="Q673" s="45"/>
    </row>
    <row r="674" spans="1:17" ht="12.75" customHeight="1">
      <c r="A674" s="40"/>
      <c r="B674" s="45"/>
      <c r="C674" s="45"/>
      <c r="D674" s="45"/>
      <c r="E674" s="45"/>
      <c r="F674" s="61"/>
      <c r="G674" s="61"/>
      <c r="H674" s="61"/>
      <c r="I674" s="45"/>
      <c r="J674" s="40"/>
      <c r="K674" s="45"/>
      <c r="L674" s="45"/>
      <c r="M674" s="45"/>
      <c r="N674" s="45"/>
      <c r="O674" s="45"/>
      <c r="P674" s="45"/>
      <c r="Q674" s="45"/>
    </row>
    <row r="675" spans="1:17" ht="12.75" customHeight="1">
      <c r="A675" s="40"/>
      <c r="B675" s="45"/>
      <c r="C675" s="45"/>
      <c r="D675" s="45"/>
      <c r="E675" s="45"/>
      <c r="F675" s="61"/>
      <c r="G675" s="61"/>
      <c r="H675" s="61"/>
      <c r="I675" s="45"/>
      <c r="J675" s="40"/>
      <c r="K675" s="45"/>
      <c r="L675" s="45"/>
      <c r="M675" s="45"/>
      <c r="N675" s="45"/>
      <c r="O675" s="45"/>
      <c r="P675" s="45"/>
      <c r="Q675" s="45"/>
    </row>
    <row r="676" spans="1:17" ht="12.75" customHeight="1">
      <c r="A676" s="40"/>
      <c r="B676" s="45"/>
      <c r="C676" s="45"/>
      <c r="D676" s="45"/>
      <c r="E676" s="45"/>
      <c r="F676" s="61"/>
      <c r="G676" s="61"/>
      <c r="H676" s="61"/>
      <c r="I676" s="45"/>
      <c r="J676" s="40"/>
      <c r="K676" s="45"/>
      <c r="L676" s="45"/>
      <c r="M676" s="45"/>
      <c r="N676" s="45"/>
      <c r="O676" s="45"/>
      <c r="P676" s="45"/>
      <c r="Q676" s="45"/>
    </row>
    <row r="677" spans="1:17" ht="12.75" customHeight="1">
      <c r="A677" s="40"/>
      <c r="B677" s="45"/>
      <c r="C677" s="45"/>
      <c r="D677" s="45"/>
      <c r="E677" s="45"/>
      <c r="F677" s="61"/>
      <c r="G677" s="61"/>
      <c r="H677" s="61"/>
      <c r="I677" s="45"/>
      <c r="J677" s="40"/>
      <c r="K677" s="45"/>
      <c r="L677" s="45"/>
      <c r="M677" s="45"/>
      <c r="N677" s="45"/>
      <c r="O677" s="45"/>
      <c r="P677" s="45"/>
      <c r="Q677" s="45"/>
    </row>
    <row r="678" spans="1:17" ht="12.75" customHeight="1">
      <c r="A678" s="40"/>
      <c r="B678" s="45"/>
      <c r="C678" s="45"/>
      <c r="D678" s="45"/>
      <c r="E678" s="45"/>
      <c r="F678" s="61"/>
      <c r="G678" s="61"/>
      <c r="H678" s="61"/>
      <c r="I678" s="45"/>
      <c r="J678" s="40"/>
      <c r="K678" s="45"/>
      <c r="L678" s="45"/>
      <c r="M678" s="45"/>
      <c r="N678" s="45"/>
      <c r="O678" s="45"/>
      <c r="P678" s="45"/>
      <c r="Q678" s="45"/>
    </row>
    <row r="679" spans="1:17" ht="12.75" customHeight="1">
      <c r="A679" s="40"/>
      <c r="B679" s="45"/>
      <c r="C679" s="45"/>
      <c r="D679" s="45"/>
      <c r="E679" s="45"/>
      <c r="F679" s="61"/>
      <c r="G679" s="61"/>
      <c r="H679" s="61"/>
      <c r="I679" s="45"/>
      <c r="J679" s="40"/>
      <c r="K679" s="45"/>
      <c r="L679" s="45"/>
      <c r="M679" s="45"/>
      <c r="N679" s="45"/>
      <c r="O679" s="45"/>
      <c r="P679" s="45"/>
      <c r="Q679" s="45"/>
    </row>
    <row r="680" spans="1:17" ht="12.75" customHeight="1">
      <c r="A680" s="40"/>
      <c r="B680" s="45"/>
      <c r="C680" s="45"/>
      <c r="D680" s="45"/>
      <c r="E680" s="45"/>
      <c r="F680" s="61"/>
      <c r="G680" s="61"/>
      <c r="H680" s="61"/>
      <c r="I680" s="45"/>
      <c r="J680" s="40"/>
      <c r="K680" s="45"/>
      <c r="L680" s="45"/>
      <c r="M680" s="45"/>
      <c r="N680" s="45"/>
      <c r="O680" s="45"/>
      <c r="P680" s="45"/>
      <c r="Q680" s="45"/>
    </row>
    <row r="681" spans="1:17" ht="12.75" customHeight="1">
      <c r="A681" s="40"/>
      <c r="B681" s="45"/>
      <c r="C681" s="45"/>
      <c r="D681" s="45"/>
      <c r="E681" s="45"/>
      <c r="F681" s="61"/>
      <c r="G681" s="61"/>
      <c r="H681" s="61"/>
      <c r="I681" s="45"/>
      <c r="J681" s="40"/>
      <c r="K681" s="45"/>
      <c r="L681" s="45"/>
      <c r="M681" s="45"/>
      <c r="N681" s="45"/>
      <c r="O681" s="45"/>
      <c r="P681" s="45"/>
      <c r="Q681" s="45"/>
    </row>
    <row r="682" spans="1:17" ht="12.75" customHeight="1">
      <c r="A682" s="40"/>
      <c r="B682" s="45"/>
      <c r="C682" s="45"/>
      <c r="D682" s="45"/>
      <c r="E682" s="45"/>
      <c r="F682" s="61"/>
      <c r="G682" s="61"/>
      <c r="H682" s="61"/>
      <c r="I682" s="45"/>
      <c r="J682" s="40"/>
      <c r="K682" s="45"/>
      <c r="L682" s="45"/>
      <c r="M682" s="45"/>
      <c r="N682" s="45"/>
      <c r="O682" s="45"/>
      <c r="P682" s="45"/>
      <c r="Q682" s="45"/>
    </row>
    <row r="683" spans="1:17" ht="12.75" customHeight="1">
      <c r="A683" s="40"/>
      <c r="B683" s="45"/>
      <c r="C683" s="45"/>
      <c r="D683" s="45"/>
      <c r="E683" s="45"/>
      <c r="F683" s="61"/>
      <c r="G683" s="61"/>
      <c r="H683" s="61"/>
      <c r="I683" s="45"/>
      <c r="J683" s="40"/>
      <c r="K683" s="45"/>
      <c r="L683" s="45"/>
      <c r="M683" s="45"/>
      <c r="N683" s="45"/>
      <c r="O683" s="45"/>
      <c r="P683" s="45"/>
      <c r="Q683" s="45"/>
    </row>
    <row r="684" spans="1:17" ht="12.75" customHeight="1">
      <c r="A684" s="40"/>
      <c r="B684" s="45"/>
      <c r="C684" s="45"/>
      <c r="D684" s="45"/>
      <c r="E684" s="45"/>
      <c r="F684" s="61"/>
      <c r="G684" s="61"/>
      <c r="H684" s="61"/>
      <c r="I684" s="45"/>
      <c r="J684" s="40"/>
      <c r="K684" s="45"/>
      <c r="L684" s="45"/>
      <c r="M684" s="45"/>
      <c r="N684" s="45"/>
      <c r="O684" s="45"/>
      <c r="P684" s="45"/>
      <c r="Q684" s="45"/>
    </row>
    <row r="685" spans="1:17" ht="12.75" customHeight="1">
      <c r="A685" s="40"/>
      <c r="B685" s="45"/>
      <c r="C685" s="45"/>
      <c r="D685" s="45"/>
      <c r="E685" s="45"/>
      <c r="F685" s="61"/>
      <c r="G685" s="61"/>
      <c r="H685" s="61"/>
      <c r="I685" s="45"/>
      <c r="J685" s="40"/>
      <c r="K685" s="45"/>
      <c r="L685" s="45"/>
      <c r="M685" s="45"/>
      <c r="N685" s="45"/>
      <c r="O685" s="45"/>
      <c r="P685" s="45"/>
      <c r="Q685" s="45"/>
    </row>
    <row r="686" spans="1:17" ht="12.75" customHeight="1">
      <c r="A686" s="40"/>
      <c r="B686" s="45"/>
      <c r="C686" s="45"/>
      <c r="D686" s="45"/>
      <c r="E686" s="45"/>
      <c r="F686" s="61"/>
      <c r="G686" s="61"/>
      <c r="H686" s="61"/>
      <c r="I686" s="45"/>
      <c r="J686" s="40"/>
      <c r="K686" s="45"/>
      <c r="L686" s="45"/>
      <c r="M686" s="45"/>
      <c r="N686" s="45"/>
      <c r="O686" s="45"/>
      <c r="P686" s="45"/>
      <c r="Q686" s="45"/>
    </row>
    <row r="687" spans="1:17" ht="12.75" customHeight="1">
      <c r="A687" s="40"/>
      <c r="B687" s="45"/>
      <c r="C687" s="45"/>
      <c r="D687" s="45"/>
      <c r="E687" s="45"/>
      <c r="F687" s="61"/>
      <c r="G687" s="61"/>
      <c r="H687" s="61"/>
      <c r="I687" s="45"/>
      <c r="J687" s="40"/>
      <c r="K687" s="45"/>
      <c r="L687" s="45"/>
      <c r="M687" s="45"/>
      <c r="N687" s="45"/>
      <c r="O687" s="45"/>
      <c r="P687" s="45"/>
      <c r="Q687" s="45"/>
    </row>
    <row r="688" spans="1:17" ht="12.75" customHeight="1">
      <c r="A688" s="40"/>
      <c r="B688" s="45"/>
      <c r="C688" s="45"/>
      <c r="D688" s="45"/>
      <c r="E688" s="45"/>
      <c r="F688" s="61"/>
      <c r="G688" s="61"/>
      <c r="H688" s="61"/>
      <c r="I688" s="45"/>
      <c r="J688" s="40"/>
      <c r="K688" s="45"/>
      <c r="L688" s="45"/>
      <c r="M688" s="45"/>
      <c r="N688" s="45"/>
      <c r="O688" s="45"/>
      <c r="P688" s="45"/>
      <c r="Q688" s="45"/>
    </row>
    <row r="689" spans="1:17" ht="12.75" customHeight="1">
      <c r="A689" s="40"/>
      <c r="B689" s="45"/>
      <c r="C689" s="45"/>
      <c r="D689" s="45"/>
      <c r="E689" s="45"/>
      <c r="F689" s="61"/>
      <c r="G689" s="61"/>
      <c r="H689" s="61"/>
      <c r="I689" s="45"/>
      <c r="J689" s="40"/>
      <c r="K689" s="45"/>
      <c r="L689" s="45"/>
      <c r="M689" s="45"/>
      <c r="N689" s="45"/>
      <c r="O689" s="45"/>
      <c r="P689" s="45"/>
      <c r="Q689" s="45"/>
    </row>
    <row r="690" spans="1:17" ht="12.75" customHeight="1">
      <c r="A690" s="40"/>
      <c r="B690" s="45"/>
      <c r="C690" s="45"/>
      <c r="D690" s="45"/>
      <c r="E690" s="45"/>
      <c r="F690" s="61"/>
      <c r="G690" s="61"/>
      <c r="H690" s="61"/>
      <c r="I690" s="45"/>
      <c r="J690" s="40"/>
      <c r="K690" s="45"/>
      <c r="L690" s="45"/>
      <c r="M690" s="45"/>
      <c r="N690" s="45"/>
      <c r="O690" s="45"/>
      <c r="P690" s="45"/>
      <c r="Q690" s="45"/>
    </row>
    <row r="691" spans="1:17" ht="12.75" customHeight="1">
      <c r="A691" s="40"/>
      <c r="B691" s="45"/>
      <c r="C691" s="45"/>
      <c r="D691" s="45"/>
      <c r="E691" s="45"/>
      <c r="F691" s="61"/>
      <c r="G691" s="61"/>
      <c r="H691" s="61"/>
      <c r="I691" s="45"/>
      <c r="J691" s="40"/>
      <c r="K691" s="45"/>
      <c r="L691" s="45"/>
      <c r="M691" s="45"/>
      <c r="N691" s="45"/>
      <c r="O691" s="45"/>
      <c r="P691" s="45"/>
      <c r="Q691" s="45"/>
    </row>
    <row r="692" spans="1:17" ht="12.75" customHeight="1">
      <c r="A692" s="40"/>
      <c r="B692" s="45"/>
      <c r="C692" s="45"/>
      <c r="D692" s="45"/>
      <c r="E692" s="45"/>
      <c r="F692" s="61"/>
      <c r="G692" s="61"/>
      <c r="H692" s="61"/>
      <c r="I692" s="45"/>
      <c r="J692" s="40"/>
      <c r="K692" s="45"/>
      <c r="L692" s="45"/>
      <c r="M692" s="45"/>
      <c r="N692" s="45"/>
      <c r="O692" s="45"/>
      <c r="P692" s="45"/>
      <c r="Q692" s="45"/>
    </row>
    <row r="693" spans="1:17" ht="12.75" customHeight="1">
      <c r="A693" s="40"/>
      <c r="B693" s="45"/>
      <c r="C693" s="45"/>
      <c r="D693" s="45"/>
      <c r="E693" s="45"/>
      <c r="F693" s="61"/>
      <c r="G693" s="61"/>
      <c r="H693" s="61"/>
      <c r="I693" s="45"/>
      <c r="J693" s="40"/>
      <c r="K693" s="45"/>
      <c r="L693" s="45"/>
      <c r="M693" s="45"/>
      <c r="N693" s="45"/>
      <c r="O693" s="45"/>
      <c r="P693" s="45"/>
      <c r="Q693" s="45"/>
    </row>
    <row r="694" spans="1:17" ht="12.75" customHeight="1">
      <c r="A694" s="40"/>
      <c r="B694" s="45"/>
      <c r="C694" s="45"/>
      <c r="D694" s="45"/>
      <c r="E694" s="45"/>
      <c r="F694" s="61"/>
      <c r="G694" s="61"/>
      <c r="H694" s="61"/>
      <c r="I694" s="45"/>
      <c r="J694" s="40"/>
      <c r="K694" s="45"/>
      <c r="L694" s="45"/>
      <c r="M694" s="45"/>
      <c r="N694" s="45"/>
      <c r="O694" s="45"/>
      <c r="P694" s="45"/>
      <c r="Q694" s="45"/>
    </row>
    <row r="695" spans="1:17" ht="12.75" customHeight="1">
      <c r="A695" s="40"/>
      <c r="B695" s="45"/>
      <c r="C695" s="45"/>
      <c r="D695" s="45"/>
      <c r="E695" s="45"/>
      <c r="F695" s="61"/>
      <c r="G695" s="61"/>
      <c r="H695" s="61"/>
      <c r="I695" s="45"/>
      <c r="J695" s="40"/>
      <c r="K695" s="45"/>
      <c r="L695" s="45"/>
      <c r="M695" s="45"/>
      <c r="N695" s="45"/>
      <c r="O695" s="45"/>
      <c r="P695" s="45"/>
      <c r="Q695" s="45"/>
    </row>
    <row r="696" spans="1:17" ht="12.75" customHeight="1">
      <c r="A696" s="40"/>
      <c r="B696" s="45"/>
      <c r="C696" s="45"/>
      <c r="D696" s="45"/>
      <c r="E696" s="45"/>
      <c r="F696" s="61"/>
      <c r="G696" s="61"/>
      <c r="H696" s="61"/>
      <c r="I696" s="45"/>
      <c r="J696" s="40"/>
      <c r="K696" s="45"/>
      <c r="L696" s="45"/>
      <c r="M696" s="45"/>
      <c r="N696" s="45"/>
      <c r="O696" s="45"/>
      <c r="P696" s="45"/>
      <c r="Q696" s="45"/>
    </row>
    <row r="697" spans="1:17" ht="12.75" customHeight="1">
      <c r="A697" s="40"/>
      <c r="B697" s="45"/>
      <c r="C697" s="45"/>
      <c r="D697" s="45"/>
      <c r="E697" s="45"/>
      <c r="F697" s="61"/>
      <c r="G697" s="61"/>
      <c r="H697" s="61"/>
      <c r="I697" s="45"/>
      <c r="J697" s="40"/>
      <c r="K697" s="45"/>
      <c r="L697" s="45"/>
      <c r="M697" s="45"/>
      <c r="N697" s="45"/>
      <c r="O697" s="45"/>
      <c r="P697" s="45"/>
      <c r="Q697" s="45"/>
    </row>
    <row r="698" spans="1:17" ht="12.75" customHeight="1">
      <c r="A698" s="40"/>
      <c r="B698" s="45"/>
      <c r="C698" s="45"/>
      <c r="D698" s="45"/>
      <c r="E698" s="45"/>
      <c r="F698" s="61"/>
      <c r="G698" s="61"/>
      <c r="H698" s="61"/>
      <c r="I698" s="45"/>
      <c r="J698" s="40"/>
      <c r="K698" s="45"/>
      <c r="L698" s="45"/>
      <c r="M698" s="45"/>
      <c r="N698" s="45"/>
      <c r="O698" s="45"/>
      <c r="P698" s="45"/>
      <c r="Q698" s="45"/>
    </row>
    <row r="699" spans="1:17" ht="12.75" customHeight="1">
      <c r="A699" s="40"/>
      <c r="B699" s="45"/>
      <c r="C699" s="45"/>
      <c r="D699" s="45"/>
      <c r="E699" s="45"/>
      <c r="F699" s="61"/>
      <c r="G699" s="61"/>
      <c r="H699" s="61"/>
      <c r="I699" s="45"/>
      <c r="J699" s="40"/>
      <c r="K699" s="45"/>
      <c r="L699" s="45"/>
      <c r="M699" s="45"/>
      <c r="N699" s="45"/>
      <c r="O699" s="45"/>
      <c r="P699" s="45"/>
      <c r="Q699" s="45"/>
    </row>
    <row r="700" spans="1:17" ht="12.75" customHeight="1">
      <c r="A700" s="40"/>
      <c r="B700" s="45"/>
      <c r="C700" s="45"/>
      <c r="D700" s="45"/>
      <c r="E700" s="45"/>
      <c r="F700" s="61"/>
      <c r="G700" s="61"/>
      <c r="H700" s="61"/>
      <c r="I700" s="45"/>
      <c r="J700" s="40"/>
      <c r="K700" s="45"/>
      <c r="L700" s="45"/>
      <c r="M700" s="45"/>
      <c r="N700" s="45"/>
      <c r="O700" s="45"/>
      <c r="P700" s="45"/>
      <c r="Q700" s="45"/>
    </row>
    <row r="701" spans="1:17" ht="12.75" customHeight="1">
      <c r="A701" s="40"/>
      <c r="B701" s="45"/>
      <c r="C701" s="45"/>
      <c r="D701" s="45"/>
      <c r="E701" s="45"/>
      <c r="F701" s="61"/>
      <c r="G701" s="61"/>
      <c r="H701" s="61"/>
      <c r="I701" s="45"/>
      <c r="J701" s="40"/>
      <c r="K701" s="45"/>
      <c r="L701" s="45"/>
      <c r="M701" s="45"/>
      <c r="N701" s="45"/>
      <c r="O701" s="45"/>
      <c r="P701" s="45"/>
      <c r="Q701" s="45"/>
    </row>
    <row r="702" spans="1:17" ht="12.75" customHeight="1">
      <c r="A702" s="40"/>
      <c r="B702" s="45"/>
      <c r="C702" s="45"/>
      <c r="D702" s="45"/>
      <c r="E702" s="45"/>
      <c r="F702" s="61"/>
      <c r="G702" s="61"/>
      <c r="H702" s="61"/>
      <c r="I702" s="45"/>
      <c r="J702" s="40"/>
      <c r="K702" s="45"/>
      <c r="L702" s="45"/>
      <c r="M702" s="45"/>
      <c r="N702" s="45"/>
      <c r="O702" s="45"/>
      <c r="P702" s="45"/>
      <c r="Q702" s="45"/>
    </row>
    <row r="703" spans="1:17" ht="12.75" customHeight="1">
      <c r="A703" s="40"/>
      <c r="B703" s="45"/>
      <c r="C703" s="45"/>
      <c r="D703" s="45"/>
      <c r="E703" s="45"/>
      <c r="F703" s="61"/>
      <c r="G703" s="61"/>
      <c r="H703" s="61"/>
      <c r="I703" s="45"/>
      <c r="J703" s="40"/>
      <c r="K703" s="45"/>
      <c r="L703" s="45"/>
      <c r="M703" s="45"/>
      <c r="N703" s="45"/>
      <c r="O703" s="45"/>
      <c r="P703" s="45"/>
      <c r="Q703" s="45"/>
    </row>
    <row r="704" spans="1:17" ht="12.75" customHeight="1">
      <c r="A704" s="40"/>
      <c r="B704" s="45"/>
      <c r="C704" s="45"/>
      <c r="D704" s="45"/>
      <c r="E704" s="45"/>
      <c r="F704" s="61"/>
      <c r="G704" s="61"/>
      <c r="H704" s="61"/>
      <c r="I704" s="45"/>
      <c r="J704" s="40"/>
      <c r="K704" s="45"/>
      <c r="L704" s="45"/>
      <c r="M704" s="45"/>
      <c r="N704" s="45"/>
      <c r="O704" s="45"/>
      <c r="P704" s="45"/>
      <c r="Q704" s="45"/>
    </row>
    <row r="705" spans="1:17" ht="12.75" customHeight="1">
      <c r="A705" s="40"/>
      <c r="B705" s="45"/>
      <c r="C705" s="45"/>
      <c r="D705" s="45"/>
      <c r="E705" s="45"/>
      <c r="F705" s="61"/>
      <c r="G705" s="61"/>
      <c r="H705" s="61"/>
      <c r="I705" s="45"/>
      <c r="J705" s="40"/>
      <c r="K705" s="45"/>
      <c r="L705" s="45"/>
      <c r="M705" s="45"/>
      <c r="N705" s="45"/>
      <c r="O705" s="45"/>
      <c r="P705" s="45"/>
      <c r="Q705" s="45"/>
    </row>
    <row r="706" spans="1:17" ht="12.75" customHeight="1">
      <c r="A706" s="40"/>
      <c r="B706" s="45"/>
      <c r="C706" s="45"/>
      <c r="D706" s="45"/>
      <c r="E706" s="45"/>
      <c r="F706" s="61"/>
      <c r="G706" s="61"/>
      <c r="H706" s="61"/>
      <c r="I706" s="45"/>
      <c r="J706" s="40"/>
      <c r="K706" s="45"/>
      <c r="L706" s="45"/>
      <c r="M706" s="45"/>
      <c r="N706" s="45"/>
      <c r="O706" s="45"/>
      <c r="P706" s="45"/>
      <c r="Q706" s="45"/>
    </row>
    <row r="707" spans="1:17" ht="12.75" customHeight="1">
      <c r="A707" s="40"/>
      <c r="B707" s="45"/>
      <c r="C707" s="45"/>
      <c r="D707" s="45"/>
      <c r="E707" s="45"/>
      <c r="F707" s="61"/>
      <c r="G707" s="61"/>
      <c r="H707" s="61"/>
      <c r="I707" s="45"/>
      <c r="J707" s="40"/>
      <c r="K707" s="45"/>
      <c r="L707" s="45"/>
      <c r="M707" s="45"/>
      <c r="N707" s="45"/>
      <c r="O707" s="45"/>
      <c r="P707" s="45"/>
      <c r="Q707" s="45"/>
    </row>
    <row r="708" spans="1:17" ht="12.75" customHeight="1">
      <c r="A708" s="40"/>
      <c r="B708" s="45"/>
      <c r="C708" s="45"/>
      <c r="D708" s="45"/>
      <c r="E708" s="45"/>
      <c r="F708" s="61"/>
      <c r="G708" s="61"/>
      <c r="H708" s="61"/>
      <c r="I708" s="45"/>
      <c r="J708" s="40"/>
      <c r="K708" s="45"/>
      <c r="L708" s="45"/>
      <c r="M708" s="45"/>
      <c r="N708" s="45"/>
      <c r="O708" s="45"/>
      <c r="P708" s="45"/>
      <c r="Q708" s="45"/>
    </row>
    <row r="709" spans="1:17" ht="12.75" customHeight="1">
      <c r="A709" s="40"/>
      <c r="B709" s="45"/>
      <c r="C709" s="45"/>
      <c r="D709" s="45"/>
      <c r="E709" s="45"/>
      <c r="F709" s="61"/>
      <c r="G709" s="61"/>
      <c r="H709" s="61"/>
      <c r="I709" s="45"/>
      <c r="J709" s="40"/>
      <c r="K709" s="45"/>
      <c r="L709" s="45"/>
      <c r="M709" s="45"/>
      <c r="N709" s="45"/>
      <c r="O709" s="45"/>
      <c r="P709" s="45"/>
      <c r="Q709" s="45"/>
    </row>
    <row r="710" spans="1:17" ht="12.75" customHeight="1">
      <c r="A710" s="40"/>
      <c r="B710" s="45"/>
      <c r="C710" s="45"/>
      <c r="D710" s="45"/>
      <c r="E710" s="45"/>
      <c r="F710" s="61"/>
      <c r="G710" s="61"/>
      <c r="H710" s="61"/>
      <c r="I710" s="45"/>
      <c r="J710" s="40"/>
      <c r="K710" s="45"/>
      <c r="L710" s="45"/>
      <c r="M710" s="45"/>
      <c r="N710" s="45"/>
      <c r="O710" s="45"/>
      <c r="P710" s="45"/>
      <c r="Q710" s="45"/>
    </row>
    <row r="711" spans="1:17" ht="12.75" customHeight="1">
      <c r="A711" s="40"/>
      <c r="B711" s="45"/>
      <c r="C711" s="45"/>
      <c r="D711" s="45"/>
      <c r="E711" s="45"/>
      <c r="F711" s="61"/>
      <c r="G711" s="61"/>
      <c r="H711" s="61"/>
      <c r="I711" s="45"/>
      <c r="J711" s="40"/>
      <c r="K711" s="45"/>
      <c r="L711" s="45"/>
      <c r="M711" s="45"/>
      <c r="N711" s="45"/>
      <c r="O711" s="45"/>
      <c r="P711" s="45"/>
      <c r="Q711" s="45"/>
    </row>
    <row r="712" spans="1:17" ht="12.75" customHeight="1">
      <c r="A712" s="40"/>
      <c r="B712" s="45"/>
      <c r="C712" s="45"/>
      <c r="D712" s="45"/>
      <c r="E712" s="45"/>
      <c r="F712" s="61"/>
      <c r="G712" s="61"/>
      <c r="H712" s="61"/>
      <c r="I712" s="45"/>
      <c r="J712" s="40"/>
      <c r="K712" s="45"/>
      <c r="L712" s="45"/>
      <c r="M712" s="45"/>
      <c r="N712" s="45"/>
      <c r="O712" s="45"/>
      <c r="P712" s="45"/>
      <c r="Q712" s="45"/>
    </row>
    <row r="713" spans="1:17" ht="12.75" customHeight="1">
      <c r="A713" s="40"/>
      <c r="B713" s="45"/>
      <c r="C713" s="45"/>
      <c r="D713" s="45"/>
      <c r="E713" s="45"/>
      <c r="F713" s="61"/>
      <c r="G713" s="61"/>
      <c r="H713" s="61"/>
      <c r="I713" s="45"/>
      <c r="J713" s="40"/>
      <c r="K713" s="45"/>
      <c r="L713" s="45"/>
      <c r="M713" s="45"/>
      <c r="N713" s="45"/>
      <c r="O713" s="45"/>
      <c r="P713" s="45"/>
      <c r="Q713" s="45"/>
    </row>
    <row r="714" spans="1:17" ht="12.75" customHeight="1">
      <c r="A714" s="40"/>
      <c r="B714" s="45"/>
      <c r="C714" s="45"/>
      <c r="D714" s="45"/>
      <c r="E714" s="45"/>
      <c r="F714" s="61"/>
      <c r="G714" s="61"/>
      <c r="H714" s="61"/>
      <c r="I714" s="45"/>
      <c r="J714" s="40"/>
      <c r="K714" s="45"/>
      <c r="L714" s="45"/>
      <c r="M714" s="45"/>
      <c r="N714" s="45"/>
      <c r="O714" s="45"/>
      <c r="P714" s="45"/>
      <c r="Q714" s="45"/>
    </row>
    <row r="715" spans="1:17" ht="12.75" customHeight="1">
      <c r="A715" s="40"/>
      <c r="B715" s="45"/>
      <c r="C715" s="45"/>
      <c r="D715" s="45"/>
      <c r="E715" s="45"/>
      <c r="F715" s="61"/>
      <c r="G715" s="61"/>
      <c r="H715" s="61"/>
      <c r="I715" s="45"/>
      <c r="J715" s="40"/>
      <c r="K715" s="45"/>
      <c r="L715" s="45"/>
      <c r="M715" s="45"/>
      <c r="N715" s="45"/>
      <c r="O715" s="45"/>
      <c r="P715" s="45"/>
      <c r="Q715" s="45"/>
    </row>
    <row r="716" spans="1:17" ht="12.75" customHeight="1">
      <c r="A716" s="40"/>
      <c r="B716" s="45"/>
      <c r="C716" s="45"/>
      <c r="D716" s="45"/>
      <c r="E716" s="45"/>
      <c r="F716" s="61"/>
      <c r="G716" s="61"/>
      <c r="H716" s="61"/>
      <c r="I716" s="45"/>
      <c r="J716" s="40"/>
      <c r="K716" s="45"/>
      <c r="L716" s="45"/>
      <c r="M716" s="45"/>
      <c r="N716" s="45"/>
      <c r="O716" s="45"/>
      <c r="P716" s="45"/>
      <c r="Q716" s="45"/>
    </row>
    <row r="717" spans="1:17" ht="12.75" customHeight="1">
      <c r="A717" s="40"/>
      <c r="B717" s="45"/>
      <c r="C717" s="45"/>
      <c r="D717" s="45"/>
      <c r="E717" s="45"/>
      <c r="F717" s="61"/>
      <c r="G717" s="61"/>
      <c r="H717" s="61"/>
      <c r="I717" s="45"/>
      <c r="J717" s="40"/>
      <c r="K717" s="45"/>
      <c r="L717" s="45"/>
      <c r="M717" s="45"/>
      <c r="N717" s="45"/>
      <c r="O717" s="45"/>
      <c r="P717" s="45"/>
      <c r="Q717" s="45"/>
    </row>
    <row r="718" spans="1:17" ht="12.75" customHeight="1">
      <c r="A718" s="40"/>
      <c r="B718" s="45"/>
      <c r="C718" s="45"/>
      <c r="D718" s="45"/>
      <c r="E718" s="45"/>
      <c r="F718" s="61"/>
      <c r="G718" s="61"/>
      <c r="H718" s="61"/>
      <c r="I718" s="45"/>
      <c r="J718" s="40"/>
      <c r="K718" s="45"/>
      <c r="L718" s="45"/>
      <c r="M718" s="45"/>
      <c r="N718" s="45"/>
      <c r="O718" s="45"/>
      <c r="P718" s="45"/>
      <c r="Q718" s="45"/>
    </row>
    <row r="719" spans="1:17" ht="12.75" customHeight="1">
      <c r="A719" s="40"/>
      <c r="B719" s="45"/>
      <c r="C719" s="45"/>
      <c r="D719" s="45"/>
      <c r="E719" s="45"/>
      <c r="F719" s="61"/>
      <c r="G719" s="61"/>
      <c r="H719" s="61"/>
      <c r="I719" s="45"/>
      <c r="J719" s="40"/>
      <c r="K719" s="45"/>
      <c r="L719" s="45"/>
      <c r="M719" s="45"/>
      <c r="N719" s="45"/>
      <c r="O719" s="45"/>
      <c r="P719" s="45"/>
      <c r="Q719" s="45"/>
    </row>
    <row r="720" spans="1:17" ht="12.75" customHeight="1">
      <c r="A720" s="40"/>
      <c r="B720" s="45"/>
      <c r="C720" s="45"/>
      <c r="D720" s="45"/>
      <c r="E720" s="45"/>
      <c r="F720" s="61"/>
      <c r="G720" s="61"/>
      <c r="H720" s="61"/>
      <c r="I720" s="45"/>
      <c r="J720" s="40"/>
      <c r="K720" s="45"/>
      <c r="L720" s="45"/>
      <c r="M720" s="45"/>
      <c r="N720" s="45"/>
      <c r="O720" s="45"/>
      <c r="P720" s="45"/>
      <c r="Q720" s="45"/>
    </row>
    <row r="721" spans="1:17" ht="12.75" customHeight="1">
      <c r="A721" s="40"/>
      <c r="B721" s="45"/>
      <c r="C721" s="45"/>
      <c r="D721" s="45"/>
      <c r="E721" s="45"/>
      <c r="F721" s="61"/>
      <c r="G721" s="61"/>
      <c r="H721" s="61"/>
      <c r="I721" s="45"/>
      <c r="J721" s="40"/>
      <c r="K721" s="45"/>
      <c r="L721" s="45"/>
      <c r="M721" s="45"/>
      <c r="N721" s="45"/>
      <c r="O721" s="45"/>
      <c r="P721" s="45"/>
      <c r="Q721" s="45"/>
    </row>
    <row r="722" spans="1:17" ht="12.75" customHeight="1">
      <c r="A722" s="40"/>
      <c r="B722" s="45"/>
      <c r="C722" s="45"/>
      <c r="D722" s="45"/>
      <c r="E722" s="45"/>
      <c r="F722" s="61"/>
      <c r="G722" s="61"/>
      <c r="H722" s="61"/>
      <c r="I722" s="45"/>
      <c r="J722" s="40"/>
      <c r="K722" s="45"/>
      <c r="L722" s="45"/>
      <c r="M722" s="45"/>
      <c r="N722" s="45"/>
      <c r="O722" s="45"/>
      <c r="P722" s="45"/>
      <c r="Q722" s="45"/>
    </row>
    <row r="723" spans="1:17" ht="12.75" customHeight="1">
      <c r="A723" s="40"/>
      <c r="B723" s="45"/>
      <c r="C723" s="45"/>
      <c r="D723" s="45"/>
      <c r="E723" s="45"/>
      <c r="F723" s="61"/>
      <c r="G723" s="61"/>
      <c r="H723" s="61"/>
      <c r="I723" s="45"/>
      <c r="J723" s="40"/>
      <c r="K723" s="45"/>
      <c r="L723" s="45"/>
      <c r="M723" s="45"/>
      <c r="N723" s="45"/>
      <c r="O723" s="45"/>
      <c r="P723" s="45"/>
      <c r="Q723" s="45"/>
    </row>
    <row r="724" spans="1:17" ht="12.75" customHeight="1">
      <c r="A724" s="40"/>
      <c r="B724" s="45"/>
      <c r="C724" s="45"/>
      <c r="D724" s="45"/>
      <c r="E724" s="45"/>
      <c r="F724" s="61"/>
      <c r="G724" s="61"/>
      <c r="H724" s="61"/>
      <c r="I724" s="45"/>
      <c r="J724" s="40"/>
      <c r="K724" s="45"/>
      <c r="L724" s="45"/>
      <c r="M724" s="45"/>
      <c r="N724" s="45"/>
      <c r="O724" s="45"/>
      <c r="P724" s="45"/>
      <c r="Q724" s="45"/>
    </row>
    <row r="725" spans="1:17" ht="12.75" customHeight="1">
      <c r="A725" s="40"/>
      <c r="B725" s="45"/>
      <c r="C725" s="45"/>
      <c r="D725" s="45"/>
      <c r="E725" s="45"/>
      <c r="F725" s="61"/>
      <c r="G725" s="61"/>
      <c r="H725" s="61"/>
      <c r="I725" s="45"/>
      <c r="J725" s="40"/>
      <c r="K725" s="45"/>
      <c r="L725" s="45"/>
      <c r="M725" s="45"/>
      <c r="N725" s="45"/>
      <c r="O725" s="45"/>
      <c r="P725" s="45"/>
      <c r="Q725" s="45"/>
    </row>
    <row r="726" spans="1:17" ht="12.75" customHeight="1">
      <c r="A726" s="40"/>
      <c r="B726" s="45"/>
      <c r="C726" s="45"/>
      <c r="D726" s="45"/>
      <c r="E726" s="45"/>
      <c r="F726" s="61"/>
      <c r="G726" s="61"/>
      <c r="H726" s="61"/>
      <c r="I726" s="45"/>
      <c r="J726" s="40"/>
      <c r="K726" s="45"/>
      <c r="L726" s="45"/>
      <c r="M726" s="45"/>
      <c r="N726" s="45"/>
      <c r="O726" s="45"/>
      <c r="P726" s="45"/>
      <c r="Q726" s="45"/>
    </row>
    <row r="727" spans="1:17" ht="12.75" customHeight="1">
      <c r="A727" s="40"/>
      <c r="B727" s="45"/>
      <c r="C727" s="45"/>
      <c r="D727" s="45"/>
      <c r="E727" s="45"/>
      <c r="F727" s="61"/>
      <c r="G727" s="61"/>
      <c r="H727" s="61"/>
      <c r="I727" s="45"/>
      <c r="J727" s="40"/>
      <c r="K727" s="45"/>
      <c r="L727" s="45"/>
      <c r="M727" s="45"/>
      <c r="N727" s="45"/>
      <c r="O727" s="45"/>
      <c r="P727" s="45"/>
      <c r="Q727" s="45"/>
    </row>
    <row r="728" spans="1:17" ht="12.75" customHeight="1">
      <c r="A728" s="40"/>
      <c r="B728" s="45"/>
      <c r="C728" s="45"/>
      <c r="D728" s="45"/>
      <c r="E728" s="45"/>
      <c r="F728" s="61"/>
      <c r="G728" s="61"/>
      <c r="H728" s="61"/>
      <c r="I728" s="45"/>
      <c r="J728" s="40"/>
      <c r="K728" s="45"/>
      <c r="L728" s="45"/>
      <c r="M728" s="45"/>
      <c r="N728" s="45"/>
      <c r="O728" s="45"/>
      <c r="P728" s="45"/>
      <c r="Q728" s="45"/>
    </row>
    <row r="729" spans="1:17" ht="12.75" customHeight="1">
      <c r="A729" s="40"/>
      <c r="B729" s="45"/>
      <c r="C729" s="45"/>
      <c r="D729" s="45"/>
      <c r="E729" s="45"/>
      <c r="F729" s="61"/>
      <c r="G729" s="61"/>
      <c r="H729" s="61"/>
      <c r="I729" s="45"/>
      <c r="J729" s="40"/>
      <c r="K729" s="45"/>
      <c r="L729" s="45"/>
      <c r="M729" s="45"/>
      <c r="N729" s="45"/>
      <c r="O729" s="45"/>
      <c r="P729" s="45"/>
      <c r="Q729" s="45"/>
    </row>
    <row r="730" spans="1:17" ht="12.75" customHeight="1">
      <c r="A730" s="40"/>
      <c r="B730" s="45"/>
      <c r="C730" s="45"/>
      <c r="D730" s="45"/>
      <c r="E730" s="45"/>
      <c r="F730" s="61"/>
      <c r="G730" s="61"/>
      <c r="H730" s="61"/>
      <c r="I730" s="45"/>
      <c r="J730" s="40"/>
      <c r="K730" s="45"/>
      <c r="L730" s="45"/>
      <c r="M730" s="45"/>
      <c r="N730" s="45"/>
      <c r="O730" s="45"/>
      <c r="P730" s="45"/>
      <c r="Q730" s="45"/>
    </row>
    <row r="731" spans="1:17" ht="12.75" customHeight="1">
      <c r="A731" s="40"/>
      <c r="B731" s="45"/>
      <c r="C731" s="45"/>
      <c r="D731" s="45"/>
      <c r="E731" s="45"/>
      <c r="F731" s="61"/>
      <c r="G731" s="61"/>
      <c r="H731" s="61"/>
      <c r="I731" s="45"/>
      <c r="J731" s="40"/>
      <c r="K731" s="45"/>
      <c r="L731" s="45"/>
      <c r="M731" s="45"/>
      <c r="N731" s="45"/>
      <c r="O731" s="45"/>
      <c r="P731" s="45"/>
      <c r="Q731" s="45"/>
    </row>
    <row r="732" spans="1:17" ht="12.75" customHeight="1">
      <c r="A732" s="40"/>
      <c r="B732" s="45"/>
      <c r="C732" s="45"/>
      <c r="D732" s="45"/>
      <c r="E732" s="45"/>
      <c r="F732" s="61"/>
      <c r="G732" s="61"/>
      <c r="H732" s="61"/>
      <c r="I732" s="45"/>
      <c r="J732" s="40"/>
      <c r="K732" s="45"/>
      <c r="L732" s="45"/>
      <c r="M732" s="45"/>
      <c r="N732" s="45"/>
      <c r="O732" s="45"/>
      <c r="P732" s="45"/>
      <c r="Q732" s="45"/>
    </row>
    <row r="733" spans="1:17" ht="12.75" customHeight="1">
      <c r="A733" s="40"/>
      <c r="B733" s="45"/>
      <c r="C733" s="45"/>
      <c r="D733" s="45"/>
      <c r="E733" s="45"/>
      <c r="F733" s="61"/>
      <c r="G733" s="61"/>
      <c r="H733" s="61"/>
      <c r="I733" s="45"/>
      <c r="J733" s="40"/>
      <c r="K733" s="45"/>
      <c r="L733" s="45"/>
      <c r="M733" s="45"/>
      <c r="N733" s="45"/>
      <c r="O733" s="45"/>
      <c r="P733" s="45"/>
      <c r="Q733" s="45"/>
    </row>
    <row r="734" spans="1:17" ht="12.75" customHeight="1">
      <c r="A734" s="40"/>
      <c r="B734" s="45"/>
      <c r="C734" s="45"/>
      <c r="D734" s="45"/>
      <c r="E734" s="45"/>
      <c r="F734" s="61"/>
      <c r="G734" s="61"/>
      <c r="H734" s="61"/>
      <c r="I734" s="45"/>
      <c r="J734" s="40"/>
      <c r="K734" s="45"/>
      <c r="L734" s="45"/>
      <c r="M734" s="45"/>
      <c r="N734" s="45"/>
      <c r="O734" s="45"/>
      <c r="P734" s="45"/>
      <c r="Q734" s="45"/>
    </row>
    <row r="735" spans="1:17" ht="12.75" customHeight="1">
      <c r="A735" s="40"/>
      <c r="B735" s="45"/>
      <c r="C735" s="45"/>
      <c r="D735" s="45"/>
      <c r="E735" s="45"/>
      <c r="F735" s="61"/>
      <c r="G735" s="61"/>
      <c r="H735" s="61"/>
      <c r="I735" s="45"/>
      <c r="J735" s="40"/>
      <c r="K735" s="45"/>
      <c r="L735" s="45"/>
      <c r="M735" s="45"/>
      <c r="N735" s="45"/>
      <c r="O735" s="45"/>
      <c r="P735" s="45"/>
      <c r="Q735" s="45"/>
    </row>
    <row r="736" spans="1:17" ht="12.75" customHeight="1">
      <c r="A736" s="40"/>
      <c r="B736" s="45"/>
      <c r="C736" s="45"/>
      <c r="D736" s="45"/>
      <c r="E736" s="45"/>
      <c r="F736" s="61"/>
      <c r="G736" s="61"/>
      <c r="H736" s="61"/>
      <c r="I736" s="45"/>
      <c r="J736" s="40"/>
      <c r="K736" s="45"/>
      <c r="L736" s="45"/>
      <c r="M736" s="45"/>
      <c r="N736" s="45"/>
      <c r="O736" s="45"/>
      <c r="P736" s="45"/>
      <c r="Q736" s="45"/>
    </row>
    <row r="737" spans="1:17" ht="12.75" customHeight="1">
      <c r="A737" s="40"/>
      <c r="B737" s="45"/>
      <c r="C737" s="45"/>
      <c r="D737" s="45"/>
      <c r="E737" s="45"/>
      <c r="F737" s="61"/>
      <c r="G737" s="61"/>
      <c r="H737" s="61"/>
      <c r="I737" s="45"/>
      <c r="J737" s="40"/>
      <c r="K737" s="45"/>
      <c r="L737" s="45"/>
      <c r="M737" s="45"/>
      <c r="N737" s="45"/>
      <c r="O737" s="45"/>
      <c r="P737" s="45"/>
      <c r="Q737" s="45"/>
    </row>
    <row r="738" spans="1:17" ht="12.75" customHeight="1">
      <c r="A738" s="40"/>
      <c r="B738" s="45"/>
      <c r="C738" s="45"/>
      <c r="D738" s="45"/>
      <c r="E738" s="45"/>
      <c r="F738" s="61"/>
      <c r="G738" s="61"/>
      <c r="H738" s="61"/>
      <c r="I738" s="45"/>
      <c r="J738" s="40"/>
      <c r="K738" s="45"/>
      <c r="L738" s="45"/>
      <c r="M738" s="45"/>
      <c r="N738" s="45"/>
      <c r="O738" s="45"/>
      <c r="P738" s="45"/>
      <c r="Q738" s="45"/>
    </row>
    <row r="739" spans="1:17" ht="12.75" customHeight="1">
      <c r="A739" s="40"/>
      <c r="B739" s="45"/>
      <c r="C739" s="45"/>
      <c r="D739" s="45"/>
      <c r="E739" s="45"/>
      <c r="F739" s="61"/>
      <c r="G739" s="61"/>
      <c r="H739" s="61"/>
      <c r="I739" s="45"/>
      <c r="J739" s="40"/>
      <c r="K739" s="45"/>
      <c r="L739" s="45"/>
      <c r="M739" s="45"/>
      <c r="N739" s="45"/>
      <c r="O739" s="45"/>
      <c r="P739" s="45"/>
      <c r="Q739" s="45"/>
    </row>
    <row r="740" spans="1:17" ht="12.75" customHeight="1">
      <c r="A740" s="40"/>
      <c r="B740" s="45"/>
      <c r="C740" s="45"/>
      <c r="D740" s="45"/>
      <c r="E740" s="45"/>
      <c r="F740" s="61"/>
      <c r="G740" s="61"/>
      <c r="H740" s="61"/>
      <c r="I740" s="45"/>
      <c r="J740" s="40"/>
      <c r="K740" s="45"/>
      <c r="L740" s="45"/>
      <c r="M740" s="45"/>
      <c r="N740" s="45"/>
      <c r="O740" s="45"/>
      <c r="P740" s="45"/>
      <c r="Q740" s="45"/>
    </row>
    <row r="741" spans="1:17" ht="12.75" customHeight="1">
      <c r="A741" s="40"/>
      <c r="B741" s="45"/>
      <c r="C741" s="45"/>
      <c r="D741" s="45"/>
      <c r="E741" s="45"/>
      <c r="F741" s="61"/>
      <c r="G741" s="61"/>
      <c r="H741" s="61"/>
      <c r="I741" s="45"/>
      <c r="J741" s="40"/>
      <c r="K741" s="45"/>
      <c r="L741" s="45"/>
      <c r="M741" s="45"/>
      <c r="N741" s="45"/>
      <c r="O741" s="45"/>
      <c r="P741" s="45"/>
      <c r="Q741" s="45"/>
    </row>
    <row r="742" spans="1:17" ht="12.75" customHeight="1">
      <c r="A742" s="40"/>
      <c r="B742" s="45"/>
      <c r="C742" s="45"/>
      <c r="D742" s="45"/>
      <c r="E742" s="45"/>
      <c r="F742" s="61"/>
      <c r="G742" s="61"/>
      <c r="H742" s="61"/>
      <c r="I742" s="45"/>
      <c r="J742" s="40"/>
      <c r="K742" s="45"/>
      <c r="L742" s="45"/>
      <c r="M742" s="45"/>
      <c r="N742" s="45"/>
      <c r="O742" s="45"/>
      <c r="P742" s="45"/>
      <c r="Q742" s="45"/>
    </row>
    <row r="743" spans="1:17" ht="12.75" customHeight="1">
      <c r="A743" s="40"/>
      <c r="B743" s="45"/>
      <c r="C743" s="45"/>
      <c r="D743" s="45"/>
      <c r="E743" s="45"/>
      <c r="F743" s="61"/>
      <c r="G743" s="61"/>
      <c r="H743" s="61"/>
      <c r="I743" s="45"/>
      <c r="J743" s="40"/>
      <c r="K743" s="45"/>
      <c r="L743" s="45"/>
      <c r="M743" s="45"/>
      <c r="N743" s="45"/>
      <c r="O743" s="45"/>
      <c r="P743" s="45"/>
      <c r="Q743" s="45"/>
    </row>
    <row r="744" spans="1:17" ht="12.75" customHeight="1">
      <c r="A744" s="40"/>
      <c r="B744" s="45"/>
      <c r="C744" s="45"/>
      <c r="D744" s="45"/>
      <c r="E744" s="45"/>
      <c r="F744" s="61"/>
      <c r="G744" s="61"/>
      <c r="H744" s="61"/>
      <c r="I744" s="45"/>
      <c r="J744" s="40"/>
      <c r="K744" s="45"/>
      <c r="L744" s="45"/>
      <c r="M744" s="45"/>
      <c r="N744" s="45"/>
      <c r="O744" s="45"/>
      <c r="P744" s="45"/>
      <c r="Q744" s="45"/>
    </row>
    <row r="745" spans="1:17" ht="12.75" customHeight="1">
      <c r="A745" s="40"/>
      <c r="B745" s="45"/>
      <c r="C745" s="45"/>
      <c r="D745" s="45"/>
      <c r="E745" s="45"/>
      <c r="F745" s="61"/>
      <c r="G745" s="61"/>
      <c r="H745" s="61"/>
      <c r="I745" s="45"/>
      <c r="J745" s="40"/>
      <c r="K745" s="45"/>
      <c r="L745" s="45"/>
      <c r="M745" s="45"/>
      <c r="N745" s="45"/>
      <c r="O745" s="45"/>
      <c r="P745" s="45"/>
      <c r="Q745" s="45"/>
    </row>
    <row r="746" spans="1:17" ht="12.75" customHeight="1">
      <c r="A746" s="40"/>
      <c r="B746" s="45"/>
      <c r="C746" s="45"/>
      <c r="D746" s="45"/>
      <c r="E746" s="45"/>
      <c r="F746" s="61"/>
      <c r="G746" s="61"/>
      <c r="H746" s="61"/>
      <c r="I746" s="45"/>
      <c r="J746" s="40"/>
      <c r="K746" s="45"/>
      <c r="L746" s="45"/>
      <c r="M746" s="45"/>
      <c r="N746" s="45"/>
      <c r="O746" s="45"/>
      <c r="P746" s="45"/>
      <c r="Q746" s="45"/>
    </row>
    <row r="747" spans="1:17" ht="12.75" customHeight="1">
      <c r="A747" s="40"/>
      <c r="B747" s="45"/>
      <c r="C747" s="45"/>
      <c r="D747" s="45"/>
      <c r="E747" s="45"/>
      <c r="F747" s="61"/>
      <c r="G747" s="61"/>
      <c r="H747" s="61"/>
      <c r="I747" s="45"/>
      <c r="J747" s="40"/>
      <c r="K747" s="45"/>
      <c r="L747" s="45"/>
      <c r="M747" s="45"/>
      <c r="N747" s="45"/>
      <c r="O747" s="45"/>
      <c r="P747" s="45"/>
      <c r="Q747" s="45"/>
    </row>
    <row r="748" spans="1:17" ht="12.75" customHeight="1">
      <c r="A748" s="40"/>
      <c r="B748" s="45"/>
      <c r="C748" s="45"/>
      <c r="D748" s="45"/>
      <c r="E748" s="45"/>
      <c r="F748" s="61"/>
      <c r="G748" s="61"/>
      <c r="H748" s="61"/>
      <c r="I748" s="45"/>
      <c r="J748" s="40"/>
      <c r="K748" s="45"/>
      <c r="L748" s="45"/>
      <c r="M748" s="45"/>
      <c r="N748" s="45"/>
      <c r="O748" s="45"/>
      <c r="P748" s="45"/>
      <c r="Q748" s="45"/>
    </row>
    <row r="749" spans="1:17" ht="12.75" customHeight="1">
      <c r="A749" s="40"/>
      <c r="B749" s="45"/>
      <c r="C749" s="45"/>
      <c r="D749" s="45"/>
      <c r="E749" s="45"/>
      <c r="F749" s="61"/>
      <c r="G749" s="61"/>
      <c r="H749" s="61"/>
      <c r="I749" s="45"/>
      <c r="J749" s="40"/>
      <c r="K749" s="45"/>
      <c r="L749" s="45"/>
      <c r="M749" s="45"/>
      <c r="N749" s="45"/>
      <c r="O749" s="45"/>
      <c r="P749" s="45"/>
      <c r="Q749" s="45"/>
    </row>
    <row r="750" spans="1:17" ht="12.75" customHeight="1">
      <c r="A750" s="40"/>
      <c r="B750" s="45"/>
      <c r="C750" s="45"/>
      <c r="D750" s="45"/>
      <c r="E750" s="45"/>
      <c r="F750" s="61"/>
      <c r="G750" s="61"/>
      <c r="H750" s="61"/>
      <c r="I750" s="45"/>
      <c r="J750" s="40"/>
      <c r="K750" s="45"/>
      <c r="L750" s="45"/>
      <c r="M750" s="45"/>
      <c r="N750" s="45"/>
      <c r="O750" s="45"/>
      <c r="P750" s="45"/>
      <c r="Q750" s="45"/>
    </row>
    <row r="751" spans="1:17" ht="12.75" customHeight="1">
      <c r="A751" s="40"/>
      <c r="B751" s="45"/>
      <c r="C751" s="45"/>
      <c r="D751" s="45"/>
      <c r="E751" s="45"/>
      <c r="F751" s="61"/>
      <c r="G751" s="61"/>
      <c r="H751" s="61"/>
      <c r="I751" s="45"/>
      <c r="J751" s="40"/>
      <c r="K751" s="45"/>
      <c r="L751" s="45"/>
      <c r="M751" s="45"/>
      <c r="N751" s="45"/>
      <c r="O751" s="45"/>
      <c r="P751" s="45"/>
      <c r="Q751" s="45"/>
    </row>
    <row r="752" spans="1:17" ht="12.75" customHeight="1">
      <c r="A752" s="40"/>
      <c r="B752" s="45"/>
      <c r="C752" s="45"/>
      <c r="D752" s="45"/>
      <c r="E752" s="45"/>
      <c r="F752" s="61"/>
      <c r="G752" s="61"/>
      <c r="H752" s="61"/>
      <c r="I752" s="45"/>
      <c r="J752" s="40"/>
      <c r="K752" s="45"/>
      <c r="L752" s="45"/>
      <c r="M752" s="45"/>
      <c r="N752" s="45"/>
      <c r="O752" s="45"/>
      <c r="P752" s="45"/>
      <c r="Q752" s="45"/>
    </row>
    <row r="753" spans="1:17" ht="12.75" customHeight="1">
      <c r="A753" s="40"/>
      <c r="B753" s="45"/>
      <c r="C753" s="45"/>
      <c r="D753" s="45"/>
      <c r="E753" s="45"/>
      <c r="F753" s="61"/>
      <c r="G753" s="61"/>
      <c r="H753" s="61"/>
      <c r="I753" s="45"/>
      <c r="J753" s="40"/>
      <c r="K753" s="45"/>
      <c r="L753" s="45"/>
      <c r="M753" s="45"/>
      <c r="N753" s="45"/>
      <c r="O753" s="45"/>
      <c r="P753" s="45"/>
      <c r="Q753" s="45"/>
    </row>
    <row r="754" spans="1:17" ht="12.75" customHeight="1">
      <c r="A754" s="40"/>
      <c r="B754" s="45"/>
      <c r="C754" s="45"/>
      <c r="D754" s="45"/>
      <c r="E754" s="45"/>
      <c r="F754" s="61"/>
      <c r="G754" s="61"/>
      <c r="H754" s="61"/>
      <c r="I754" s="45"/>
      <c r="J754" s="40"/>
      <c r="K754" s="45"/>
      <c r="L754" s="45"/>
      <c r="M754" s="45"/>
      <c r="N754" s="45"/>
      <c r="O754" s="45"/>
      <c r="P754" s="45"/>
      <c r="Q754" s="45"/>
    </row>
    <row r="755" spans="1:17" ht="12.75" customHeight="1">
      <c r="A755" s="40"/>
      <c r="B755" s="45"/>
      <c r="C755" s="45"/>
      <c r="D755" s="45"/>
      <c r="E755" s="45"/>
      <c r="F755" s="61"/>
      <c r="G755" s="61"/>
      <c r="H755" s="61"/>
      <c r="I755" s="45"/>
      <c r="J755" s="40"/>
      <c r="K755" s="45"/>
      <c r="L755" s="45"/>
      <c r="M755" s="45"/>
      <c r="N755" s="45"/>
      <c r="O755" s="45"/>
      <c r="P755" s="45"/>
      <c r="Q755" s="45"/>
    </row>
    <row r="756" spans="1:17" ht="12.75" customHeight="1">
      <c r="A756" s="40"/>
      <c r="B756" s="45"/>
      <c r="C756" s="45"/>
      <c r="D756" s="45"/>
      <c r="E756" s="45"/>
      <c r="F756" s="61"/>
      <c r="G756" s="61"/>
      <c r="H756" s="61"/>
      <c r="I756" s="45"/>
      <c r="J756" s="40"/>
      <c r="K756" s="45"/>
      <c r="L756" s="45"/>
      <c r="M756" s="45"/>
      <c r="N756" s="45"/>
      <c r="O756" s="45"/>
      <c r="P756" s="45"/>
      <c r="Q756" s="45"/>
    </row>
    <row r="757" spans="1:17" ht="12.75" customHeight="1">
      <c r="A757" s="40"/>
      <c r="B757" s="45"/>
      <c r="C757" s="45"/>
      <c r="D757" s="45"/>
      <c r="E757" s="45"/>
      <c r="F757" s="61"/>
      <c r="G757" s="61"/>
      <c r="H757" s="61"/>
      <c r="I757" s="45"/>
      <c r="J757" s="40"/>
      <c r="K757" s="45"/>
      <c r="L757" s="45"/>
      <c r="M757" s="45"/>
      <c r="N757" s="45"/>
      <c r="O757" s="45"/>
      <c r="P757" s="45"/>
      <c r="Q757" s="45"/>
    </row>
    <row r="758" spans="1:17" ht="12.75" customHeight="1">
      <c r="A758" s="40"/>
      <c r="B758" s="45"/>
      <c r="C758" s="45"/>
      <c r="D758" s="45"/>
      <c r="E758" s="45"/>
      <c r="F758" s="61"/>
      <c r="G758" s="61"/>
      <c r="H758" s="61"/>
      <c r="I758" s="45"/>
      <c r="J758" s="40"/>
      <c r="K758" s="45"/>
      <c r="L758" s="45"/>
      <c r="M758" s="45"/>
      <c r="N758" s="45"/>
      <c r="O758" s="45"/>
      <c r="P758" s="45"/>
      <c r="Q758" s="45"/>
    </row>
    <row r="759" spans="1:17" ht="12.75" customHeight="1">
      <c r="A759" s="40"/>
      <c r="B759" s="45"/>
      <c r="C759" s="45"/>
      <c r="D759" s="45"/>
      <c r="E759" s="45"/>
      <c r="F759" s="61"/>
      <c r="G759" s="61"/>
      <c r="H759" s="61"/>
      <c r="I759" s="45"/>
      <c r="J759" s="40"/>
      <c r="K759" s="45"/>
      <c r="L759" s="45"/>
      <c r="M759" s="45"/>
      <c r="N759" s="45"/>
      <c r="O759" s="45"/>
      <c r="P759" s="45"/>
      <c r="Q759" s="45"/>
    </row>
    <row r="760" spans="1:17" ht="12.75" customHeight="1">
      <c r="A760" s="40"/>
      <c r="B760" s="45"/>
      <c r="C760" s="45"/>
      <c r="D760" s="45"/>
      <c r="E760" s="45"/>
      <c r="F760" s="61"/>
      <c r="G760" s="61"/>
      <c r="H760" s="61"/>
      <c r="I760" s="45"/>
      <c r="J760" s="40"/>
      <c r="K760" s="45"/>
      <c r="L760" s="45"/>
      <c r="M760" s="45"/>
      <c r="N760" s="45"/>
      <c r="O760" s="45"/>
      <c r="P760" s="45"/>
      <c r="Q760" s="45"/>
    </row>
    <row r="761" spans="1:17" ht="12.75" customHeight="1">
      <c r="A761" s="40"/>
      <c r="B761" s="45"/>
      <c r="C761" s="45"/>
      <c r="D761" s="45"/>
      <c r="E761" s="45"/>
      <c r="F761" s="61"/>
      <c r="G761" s="61"/>
      <c r="H761" s="61"/>
      <c r="I761" s="45"/>
      <c r="J761" s="40"/>
      <c r="K761" s="45"/>
      <c r="L761" s="45"/>
      <c r="M761" s="45"/>
      <c r="N761" s="45"/>
      <c r="O761" s="45"/>
      <c r="P761" s="45"/>
      <c r="Q761" s="45"/>
    </row>
    <row r="762" spans="1:17" ht="12.75" customHeight="1">
      <c r="A762" s="40"/>
      <c r="B762" s="45"/>
      <c r="C762" s="45"/>
      <c r="D762" s="45"/>
      <c r="E762" s="45"/>
      <c r="F762" s="61"/>
      <c r="G762" s="61"/>
      <c r="H762" s="61"/>
      <c r="I762" s="45"/>
      <c r="J762" s="40"/>
      <c r="K762" s="45"/>
      <c r="L762" s="45"/>
      <c r="M762" s="45"/>
      <c r="N762" s="45"/>
      <c r="O762" s="45"/>
      <c r="P762" s="45"/>
      <c r="Q762" s="45"/>
    </row>
    <row r="763" spans="1:17" ht="12.75" customHeight="1">
      <c r="A763" s="40"/>
      <c r="B763" s="45"/>
      <c r="C763" s="45"/>
      <c r="D763" s="45"/>
      <c r="E763" s="45"/>
      <c r="F763" s="61"/>
      <c r="G763" s="61"/>
      <c r="H763" s="61"/>
      <c r="I763" s="45"/>
      <c r="J763" s="40"/>
      <c r="K763" s="45"/>
      <c r="L763" s="45"/>
      <c r="M763" s="45"/>
      <c r="N763" s="45"/>
      <c r="O763" s="45"/>
      <c r="P763" s="45"/>
      <c r="Q763" s="45"/>
    </row>
    <row r="764" spans="1:17" ht="12.75" customHeight="1">
      <c r="A764" s="40"/>
      <c r="B764" s="45"/>
      <c r="C764" s="45"/>
      <c r="D764" s="45"/>
      <c r="E764" s="45"/>
      <c r="F764" s="61"/>
      <c r="G764" s="61"/>
      <c r="H764" s="61"/>
      <c r="I764" s="45"/>
      <c r="J764" s="40"/>
      <c r="K764" s="45"/>
      <c r="L764" s="45"/>
      <c r="M764" s="45"/>
      <c r="N764" s="45"/>
      <c r="O764" s="45"/>
      <c r="P764" s="45"/>
      <c r="Q764" s="45"/>
    </row>
    <row r="765" spans="1:17" ht="12.75" customHeight="1">
      <c r="A765" s="40"/>
      <c r="B765" s="45"/>
      <c r="C765" s="45"/>
      <c r="D765" s="45"/>
      <c r="E765" s="45"/>
      <c r="F765" s="61"/>
      <c r="G765" s="61"/>
      <c r="H765" s="61"/>
      <c r="I765" s="45"/>
      <c r="J765" s="40"/>
      <c r="K765" s="45"/>
      <c r="L765" s="45"/>
      <c r="M765" s="45"/>
      <c r="N765" s="45"/>
      <c r="O765" s="45"/>
      <c r="P765" s="45"/>
      <c r="Q765" s="45"/>
    </row>
    <row r="766" spans="1:17" ht="12.75" customHeight="1">
      <c r="A766" s="40"/>
      <c r="B766" s="45"/>
      <c r="C766" s="45"/>
      <c r="D766" s="45"/>
      <c r="E766" s="45"/>
      <c r="F766" s="61"/>
      <c r="G766" s="61"/>
      <c r="H766" s="61"/>
      <c r="I766" s="45"/>
      <c r="J766" s="40"/>
      <c r="K766" s="45"/>
      <c r="L766" s="45"/>
      <c r="M766" s="45"/>
      <c r="N766" s="45"/>
      <c r="O766" s="45"/>
      <c r="P766" s="45"/>
      <c r="Q766" s="45"/>
    </row>
    <row r="767" spans="1:17" ht="12.75" customHeight="1">
      <c r="A767" s="40"/>
      <c r="B767" s="45"/>
      <c r="C767" s="45"/>
      <c r="D767" s="45"/>
      <c r="E767" s="45"/>
      <c r="F767" s="61"/>
      <c r="G767" s="61"/>
      <c r="H767" s="61"/>
      <c r="I767" s="45"/>
      <c r="J767" s="40"/>
      <c r="K767" s="45"/>
      <c r="L767" s="45"/>
      <c r="M767" s="45"/>
      <c r="N767" s="45"/>
      <c r="O767" s="45"/>
      <c r="P767" s="45"/>
      <c r="Q767" s="45"/>
    </row>
    <row r="768" spans="1:17" ht="12.75" customHeight="1">
      <c r="A768" s="40"/>
      <c r="B768" s="45"/>
      <c r="C768" s="45"/>
      <c r="D768" s="45"/>
      <c r="E768" s="45"/>
      <c r="F768" s="61"/>
      <c r="G768" s="61"/>
      <c r="H768" s="61"/>
      <c r="I768" s="45"/>
      <c r="J768" s="40"/>
      <c r="K768" s="45"/>
      <c r="L768" s="45"/>
      <c r="M768" s="45"/>
      <c r="N768" s="45"/>
      <c r="O768" s="45"/>
      <c r="P768" s="45"/>
      <c r="Q768" s="45"/>
    </row>
    <row r="769" spans="1:17" ht="12.75" customHeight="1">
      <c r="A769" s="40"/>
      <c r="B769" s="45"/>
      <c r="C769" s="45"/>
      <c r="D769" s="45"/>
      <c r="E769" s="45"/>
      <c r="F769" s="61"/>
      <c r="G769" s="61"/>
      <c r="H769" s="61"/>
      <c r="I769" s="45"/>
      <c r="J769" s="40"/>
      <c r="K769" s="45"/>
      <c r="L769" s="45"/>
      <c r="M769" s="45"/>
      <c r="N769" s="45"/>
      <c r="O769" s="45"/>
      <c r="P769" s="45"/>
      <c r="Q769" s="45"/>
    </row>
    <row r="770" spans="1:17" ht="12.75" customHeight="1">
      <c r="A770" s="40"/>
      <c r="B770" s="45"/>
      <c r="C770" s="45"/>
      <c r="D770" s="45"/>
      <c r="E770" s="45"/>
      <c r="F770" s="61"/>
      <c r="G770" s="61"/>
      <c r="H770" s="61"/>
      <c r="I770" s="45"/>
      <c r="J770" s="40"/>
      <c r="K770" s="45"/>
      <c r="L770" s="45"/>
      <c r="M770" s="45"/>
      <c r="N770" s="45"/>
      <c r="O770" s="45"/>
      <c r="P770" s="45"/>
      <c r="Q770" s="45"/>
    </row>
    <row r="771" spans="1:17" ht="12.75" customHeight="1">
      <c r="A771" s="40"/>
      <c r="B771" s="45"/>
      <c r="C771" s="45"/>
      <c r="D771" s="45"/>
      <c r="E771" s="45"/>
      <c r="F771" s="61"/>
      <c r="G771" s="61"/>
      <c r="H771" s="61"/>
      <c r="I771" s="45"/>
      <c r="J771" s="40"/>
      <c r="K771" s="45"/>
      <c r="L771" s="45"/>
      <c r="M771" s="45"/>
      <c r="N771" s="45"/>
      <c r="O771" s="45"/>
      <c r="P771" s="45"/>
      <c r="Q771" s="45"/>
    </row>
    <row r="772" spans="1:17" ht="12.75" customHeight="1">
      <c r="A772" s="40"/>
      <c r="B772" s="45"/>
      <c r="C772" s="45"/>
      <c r="D772" s="45"/>
      <c r="E772" s="45"/>
      <c r="F772" s="61"/>
      <c r="G772" s="61"/>
      <c r="H772" s="61"/>
      <c r="I772" s="45"/>
      <c r="J772" s="40"/>
      <c r="K772" s="45"/>
      <c r="L772" s="45"/>
      <c r="M772" s="45"/>
      <c r="N772" s="45"/>
      <c r="O772" s="45"/>
      <c r="P772" s="45"/>
      <c r="Q772" s="45"/>
    </row>
    <row r="773" spans="1:17" ht="12.75" customHeight="1">
      <c r="A773" s="40"/>
      <c r="B773" s="45"/>
      <c r="C773" s="45"/>
      <c r="D773" s="45"/>
      <c r="E773" s="45"/>
      <c r="F773" s="61"/>
      <c r="G773" s="61"/>
      <c r="H773" s="61"/>
      <c r="I773" s="45"/>
      <c r="J773" s="40"/>
      <c r="K773" s="45"/>
      <c r="L773" s="45"/>
      <c r="M773" s="45"/>
      <c r="N773" s="45"/>
      <c r="O773" s="45"/>
      <c r="P773" s="45"/>
      <c r="Q773" s="45"/>
    </row>
    <row r="774" spans="1:17" ht="12.75" customHeight="1">
      <c r="A774" s="40"/>
      <c r="B774" s="45"/>
      <c r="C774" s="45"/>
      <c r="D774" s="45"/>
      <c r="E774" s="45"/>
      <c r="F774" s="61"/>
      <c r="G774" s="61"/>
      <c r="H774" s="61"/>
      <c r="I774" s="45"/>
      <c r="J774" s="40"/>
      <c r="K774" s="45"/>
      <c r="L774" s="45"/>
      <c r="M774" s="45"/>
      <c r="N774" s="45"/>
      <c r="O774" s="45"/>
      <c r="P774" s="45"/>
      <c r="Q774" s="45"/>
    </row>
    <row r="775" spans="1:17" ht="12.75" customHeight="1">
      <c r="A775" s="40"/>
      <c r="B775" s="45"/>
      <c r="C775" s="45"/>
      <c r="D775" s="45"/>
      <c r="E775" s="45"/>
      <c r="F775" s="61"/>
      <c r="G775" s="61"/>
      <c r="H775" s="61"/>
      <c r="I775" s="45"/>
      <c r="J775" s="40"/>
      <c r="K775" s="45"/>
      <c r="L775" s="45"/>
      <c r="M775" s="45"/>
      <c r="N775" s="45"/>
      <c r="O775" s="45"/>
      <c r="P775" s="45"/>
      <c r="Q775" s="45"/>
    </row>
    <row r="776" spans="1:17" ht="12.75" customHeight="1">
      <c r="A776" s="40"/>
      <c r="B776" s="45"/>
      <c r="C776" s="45"/>
      <c r="D776" s="45"/>
      <c r="E776" s="45"/>
      <c r="F776" s="61"/>
      <c r="G776" s="61"/>
      <c r="H776" s="61"/>
      <c r="I776" s="45"/>
      <c r="J776" s="40"/>
      <c r="K776" s="45"/>
      <c r="L776" s="45"/>
      <c r="M776" s="45"/>
      <c r="N776" s="45"/>
      <c r="O776" s="45"/>
      <c r="P776" s="45"/>
      <c r="Q776" s="45"/>
    </row>
    <row r="777" spans="1:17" ht="12.75" customHeight="1">
      <c r="A777" s="40"/>
      <c r="B777" s="45"/>
      <c r="C777" s="45"/>
      <c r="D777" s="45"/>
      <c r="E777" s="45"/>
      <c r="F777" s="61"/>
      <c r="G777" s="61"/>
      <c r="H777" s="61"/>
      <c r="I777" s="45"/>
      <c r="J777" s="40"/>
      <c r="K777" s="45"/>
      <c r="L777" s="45"/>
      <c r="M777" s="45"/>
      <c r="N777" s="45"/>
      <c r="O777" s="45"/>
      <c r="P777" s="45"/>
      <c r="Q777" s="45"/>
    </row>
    <row r="778" spans="1:17" ht="12.75" customHeight="1">
      <c r="A778" s="40"/>
      <c r="B778" s="45"/>
      <c r="C778" s="45"/>
      <c r="D778" s="45"/>
      <c r="E778" s="45"/>
      <c r="F778" s="61"/>
      <c r="G778" s="61"/>
      <c r="H778" s="61"/>
      <c r="I778" s="45"/>
      <c r="J778" s="40"/>
      <c r="K778" s="45"/>
      <c r="L778" s="45"/>
      <c r="M778" s="45"/>
      <c r="N778" s="45"/>
      <c r="O778" s="45"/>
      <c r="P778" s="45"/>
      <c r="Q778" s="45"/>
    </row>
    <row r="779" spans="1:17" ht="12.75" customHeight="1">
      <c r="A779" s="40"/>
      <c r="B779" s="45"/>
      <c r="C779" s="45"/>
      <c r="D779" s="45"/>
      <c r="E779" s="45"/>
      <c r="F779" s="61"/>
      <c r="G779" s="61"/>
      <c r="H779" s="61"/>
      <c r="I779" s="45"/>
      <c r="J779" s="40"/>
      <c r="K779" s="45"/>
      <c r="L779" s="45"/>
      <c r="M779" s="45"/>
      <c r="N779" s="45"/>
      <c r="O779" s="45"/>
      <c r="P779" s="45"/>
      <c r="Q779" s="45"/>
    </row>
    <row r="780" spans="1:17" ht="12.75" customHeight="1">
      <c r="A780" s="40"/>
      <c r="B780" s="45"/>
      <c r="C780" s="45"/>
      <c r="D780" s="45"/>
      <c r="E780" s="45"/>
      <c r="F780" s="61"/>
      <c r="G780" s="61"/>
      <c r="H780" s="61"/>
      <c r="I780" s="45"/>
      <c r="J780" s="40"/>
      <c r="K780" s="45"/>
      <c r="L780" s="45"/>
      <c r="M780" s="45"/>
      <c r="N780" s="45"/>
      <c r="O780" s="45"/>
      <c r="P780" s="45"/>
      <c r="Q780" s="45"/>
    </row>
    <row r="781" spans="1:17" ht="12.75" customHeight="1">
      <c r="A781" s="40"/>
      <c r="B781" s="45"/>
      <c r="C781" s="45"/>
      <c r="D781" s="45"/>
      <c r="E781" s="45"/>
      <c r="F781" s="61"/>
      <c r="G781" s="61"/>
      <c r="H781" s="61"/>
      <c r="I781" s="45"/>
      <c r="J781" s="40"/>
      <c r="K781" s="45"/>
      <c r="L781" s="45"/>
      <c r="M781" s="45"/>
      <c r="N781" s="45"/>
      <c r="O781" s="45"/>
      <c r="P781" s="45"/>
      <c r="Q781" s="45"/>
    </row>
    <row r="782" spans="1:17" ht="12.75" customHeight="1">
      <c r="A782" s="40"/>
      <c r="B782" s="45"/>
      <c r="C782" s="45"/>
      <c r="D782" s="45"/>
      <c r="E782" s="45"/>
      <c r="F782" s="61"/>
      <c r="G782" s="61"/>
      <c r="H782" s="61"/>
      <c r="I782" s="45"/>
      <c r="J782" s="40"/>
      <c r="K782" s="45"/>
      <c r="L782" s="45"/>
      <c r="M782" s="45"/>
      <c r="N782" s="45"/>
      <c r="O782" s="45"/>
      <c r="P782" s="45"/>
      <c r="Q782" s="45"/>
    </row>
    <row r="783" spans="1:17" ht="12.75" customHeight="1">
      <c r="A783" s="40"/>
      <c r="B783" s="45"/>
      <c r="C783" s="45"/>
      <c r="D783" s="45"/>
      <c r="E783" s="45"/>
      <c r="F783" s="61"/>
      <c r="G783" s="61"/>
      <c r="H783" s="61"/>
      <c r="I783" s="45"/>
      <c r="J783" s="40"/>
      <c r="K783" s="45"/>
      <c r="L783" s="45"/>
      <c r="M783" s="45"/>
      <c r="N783" s="45"/>
      <c r="O783" s="45"/>
      <c r="P783" s="45"/>
      <c r="Q783" s="45"/>
    </row>
    <row r="784" spans="1:17" ht="12.75" customHeight="1">
      <c r="A784" s="40"/>
      <c r="B784" s="45"/>
      <c r="C784" s="45"/>
      <c r="D784" s="45"/>
      <c r="E784" s="45"/>
      <c r="F784" s="61"/>
      <c r="G784" s="61"/>
      <c r="H784" s="61"/>
      <c r="I784" s="45"/>
      <c r="J784" s="40"/>
      <c r="K784" s="45"/>
      <c r="L784" s="45"/>
      <c r="M784" s="45"/>
      <c r="N784" s="45"/>
      <c r="O784" s="45"/>
      <c r="P784" s="45"/>
      <c r="Q784" s="45"/>
    </row>
    <row r="785" spans="1:17" ht="12.75" customHeight="1">
      <c r="A785" s="40"/>
      <c r="B785" s="45"/>
      <c r="C785" s="45"/>
      <c r="D785" s="45"/>
      <c r="E785" s="45"/>
      <c r="F785" s="61"/>
      <c r="G785" s="61"/>
      <c r="H785" s="61"/>
      <c r="I785" s="45"/>
      <c r="J785" s="40"/>
      <c r="K785" s="45"/>
      <c r="L785" s="45"/>
      <c r="M785" s="45"/>
      <c r="N785" s="45"/>
      <c r="O785" s="45"/>
      <c r="P785" s="45"/>
      <c r="Q785" s="45"/>
    </row>
    <row r="786" spans="1:17" ht="12.75" customHeight="1">
      <c r="A786" s="40"/>
      <c r="B786" s="45"/>
      <c r="C786" s="45"/>
      <c r="D786" s="45"/>
      <c r="E786" s="45"/>
      <c r="F786" s="61"/>
      <c r="G786" s="61"/>
      <c r="H786" s="61"/>
      <c r="I786" s="45"/>
      <c r="J786" s="40"/>
      <c r="K786" s="45"/>
      <c r="L786" s="45"/>
      <c r="M786" s="45"/>
      <c r="N786" s="45"/>
      <c r="O786" s="45"/>
      <c r="P786" s="45"/>
      <c r="Q786" s="45"/>
    </row>
    <row r="787" spans="1:17" ht="12.75" customHeight="1">
      <c r="A787" s="40"/>
      <c r="B787" s="45"/>
      <c r="C787" s="45"/>
      <c r="D787" s="45"/>
      <c r="E787" s="45"/>
      <c r="F787" s="61"/>
      <c r="G787" s="61"/>
      <c r="H787" s="61"/>
      <c r="I787" s="45"/>
      <c r="J787" s="40"/>
      <c r="K787" s="45"/>
      <c r="L787" s="45"/>
      <c r="M787" s="45"/>
      <c r="N787" s="45"/>
      <c r="O787" s="45"/>
      <c r="P787" s="45"/>
      <c r="Q787" s="45"/>
    </row>
    <row r="788" spans="1:17" ht="12.75" customHeight="1">
      <c r="A788" s="40"/>
      <c r="B788" s="45"/>
      <c r="C788" s="45"/>
      <c r="D788" s="45"/>
      <c r="E788" s="45"/>
      <c r="F788" s="61"/>
      <c r="G788" s="61"/>
      <c r="H788" s="61"/>
      <c r="I788" s="45"/>
      <c r="J788" s="40"/>
      <c r="K788" s="45"/>
      <c r="L788" s="45"/>
      <c r="M788" s="45"/>
      <c r="N788" s="45"/>
      <c r="O788" s="45"/>
      <c r="P788" s="45"/>
      <c r="Q788" s="45"/>
    </row>
    <row r="789" spans="1:17" ht="12.75" customHeight="1">
      <c r="A789" s="40"/>
      <c r="B789" s="45"/>
      <c r="C789" s="45"/>
      <c r="D789" s="45"/>
      <c r="E789" s="45"/>
      <c r="F789" s="61"/>
      <c r="G789" s="61"/>
      <c r="H789" s="61"/>
      <c r="I789" s="45"/>
      <c r="J789" s="40"/>
      <c r="K789" s="45"/>
      <c r="L789" s="45"/>
      <c r="M789" s="45"/>
      <c r="N789" s="45"/>
      <c r="O789" s="45"/>
      <c r="P789" s="45"/>
      <c r="Q789" s="45"/>
    </row>
    <row r="790" spans="1:17" ht="12.75" customHeight="1">
      <c r="A790" s="40"/>
      <c r="B790" s="45"/>
      <c r="C790" s="45"/>
      <c r="D790" s="45"/>
      <c r="E790" s="45"/>
      <c r="F790" s="61"/>
      <c r="G790" s="61"/>
      <c r="H790" s="61"/>
      <c r="I790" s="45"/>
      <c r="J790" s="40"/>
      <c r="K790" s="45"/>
      <c r="L790" s="45"/>
      <c r="M790" s="45"/>
      <c r="N790" s="45"/>
      <c r="O790" s="45"/>
      <c r="P790" s="45"/>
      <c r="Q790" s="45"/>
    </row>
    <row r="791" spans="1:17" ht="12.75" customHeight="1">
      <c r="A791" s="40"/>
      <c r="B791" s="45"/>
      <c r="C791" s="45"/>
      <c r="D791" s="45"/>
      <c r="E791" s="45"/>
      <c r="F791" s="61"/>
      <c r="G791" s="61"/>
      <c r="H791" s="61"/>
      <c r="I791" s="45"/>
      <c r="J791" s="40"/>
      <c r="K791" s="45"/>
      <c r="L791" s="45"/>
      <c r="M791" s="45"/>
      <c r="N791" s="45"/>
      <c r="O791" s="45"/>
      <c r="P791" s="45"/>
      <c r="Q791" s="45"/>
    </row>
    <row r="792" spans="1:17" ht="12.75" customHeight="1">
      <c r="A792" s="40"/>
      <c r="B792" s="45"/>
      <c r="C792" s="45"/>
      <c r="D792" s="45"/>
      <c r="E792" s="45"/>
      <c r="F792" s="61"/>
      <c r="G792" s="61"/>
      <c r="H792" s="61"/>
      <c r="I792" s="45"/>
      <c r="J792" s="40"/>
      <c r="K792" s="45"/>
      <c r="L792" s="45"/>
      <c r="M792" s="45"/>
      <c r="N792" s="45"/>
      <c r="O792" s="45"/>
      <c r="P792" s="45"/>
      <c r="Q792" s="45"/>
    </row>
    <row r="793" spans="1:17" ht="12.75" customHeight="1">
      <c r="A793" s="40"/>
      <c r="B793" s="45"/>
      <c r="C793" s="45"/>
      <c r="D793" s="45"/>
      <c r="E793" s="45"/>
      <c r="F793" s="61"/>
      <c r="G793" s="61"/>
      <c r="H793" s="61"/>
      <c r="I793" s="45"/>
      <c r="J793" s="40"/>
      <c r="K793" s="45"/>
      <c r="L793" s="45"/>
      <c r="M793" s="45"/>
      <c r="N793" s="45"/>
      <c r="O793" s="45"/>
      <c r="P793" s="45"/>
      <c r="Q793" s="45"/>
    </row>
    <row r="794" spans="1:17" ht="12.75" customHeight="1">
      <c r="A794" s="40"/>
      <c r="B794" s="45"/>
      <c r="C794" s="45"/>
      <c r="D794" s="45"/>
      <c r="E794" s="45"/>
      <c r="F794" s="61"/>
      <c r="G794" s="61"/>
      <c r="H794" s="61"/>
      <c r="I794" s="45"/>
      <c r="J794" s="40"/>
      <c r="K794" s="45"/>
      <c r="L794" s="45"/>
      <c r="M794" s="45"/>
      <c r="N794" s="45"/>
      <c r="O794" s="45"/>
      <c r="P794" s="45"/>
      <c r="Q794" s="45"/>
    </row>
    <row r="795" spans="1:17" ht="12.75" customHeight="1">
      <c r="A795" s="40"/>
      <c r="B795" s="45"/>
      <c r="C795" s="45"/>
      <c r="D795" s="45"/>
      <c r="E795" s="45"/>
      <c r="F795" s="61"/>
      <c r="G795" s="61"/>
      <c r="H795" s="61"/>
      <c r="I795" s="45"/>
      <c r="J795" s="40"/>
      <c r="K795" s="45"/>
      <c r="L795" s="45"/>
      <c r="M795" s="45"/>
      <c r="N795" s="45"/>
      <c r="O795" s="45"/>
      <c r="P795" s="45"/>
      <c r="Q795" s="45"/>
    </row>
    <row r="796" spans="1:17" ht="12.75" customHeight="1">
      <c r="A796" s="40"/>
      <c r="B796" s="45"/>
      <c r="C796" s="45"/>
      <c r="D796" s="45"/>
      <c r="E796" s="45"/>
      <c r="F796" s="61"/>
      <c r="G796" s="61"/>
      <c r="H796" s="61"/>
      <c r="I796" s="45"/>
      <c r="J796" s="40"/>
      <c r="K796" s="45"/>
      <c r="L796" s="45"/>
      <c r="M796" s="45"/>
      <c r="N796" s="45"/>
      <c r="O796" s="45"/>
      <c r="P796" s="45"/>
      <c r="Q796" s="45"/>
    </row>
    <row r="797" spans="1:17" ht="12.75" customHeight="1">
      <c r="A797" s="40"/>
      <c r="B797" s="45"/>
      <c r="C797" s="45"/>
      <c r="D797" s="45"/>
      <c r="E797" s="45"/>
      <c r="F797" s="61"/>
      <c r="G797" s="61"/>
      <c r="H797" s="61"/>
      <c r="I797" s="45"/>
      <c r="J797" s="40"/>
      <c r="K797" s="45"/>
      <c r="L797" s="45"/>
      <c r="M797" s="45"/>
      <c r="N797" s="45"/>
      <c r="O797" s="45"/>
      <c r="P797" s="45"/>
      <c r="Q797" s="45"/>
    </row>
    <row r="798" spans="1:17" ht="12.75" customHeight="1">
      <c r="A798" s="40"/>
      <c r="B798" s="45"/>
      <c r="C798" s="45"/>
      <c r="D798" s="45"/>
      <c r="E798" s="45"/>
      <c r="F798" s="61"/>
      <c r="G798" s="61"/>
      <c r="H798" s="61"/>
      <c r="I798" s="45"/>
      <c r="J798" s="40"/>
      <c r="K798" s="45"/>
      <c r="L798" s="45"/>
      <c r="M798" s="45"/>
      <c r="N798" s="45"/>
      <c r="O798" s="45"/>
      <c r="P798" s="45"/>
      <c r="Q798" s="45"/>
    </row>
    <row r="799" spans="1:17" ht="12.75" customHeight="1">
      <c r="A799" s="40"/>
      <c r="B799" s="45"/>
      <c r="C799" s="45"/>
      <c r="D799" s="45"/>
      <c r="E799" s="45"/>
      <c r="F799" s="61"/>
      <c r="G799" s="61"/>
      <c r="H799" s="61"/>
      <c r="I799" s="45"/>
      <c r="J799" s="40"/>
      <c r="K799" s="45"/>
      <c r="L799" s="45"/>
      <c r="M799" s="45"/>
      <c r="N799" s="45"/>
      <c r="O799" s="45"/>
      <c r="P799" s="45"/>
      <c r="Q799" s="45"/>
    </row>
    <row r="800" spans="1:17" ht="12.75" customHeight="1">
      <c r="A800" s="40"/>
      <c r="B800" s="45"/>
      <c r="C800" s="45"/>
      <c r="D800" s="45"/>
      <c r="E800" s="45"/>
      <c r="F800" s="61"/>
      <c r="G800" s="61"/>
      <c r="H800" s="61"/>
      <c r="I800" s="45"/>
      <c r="J800" s="40"/>
      <c r="K800" s="45"/>
      <c r="L800" s="45"/>
      <c r="M800" s="45"/>
      <c r="N800" s="45"/>
      <c r="O800" s="45"/>
      <c r="P800" s="45"/>
      <c r="Q800" s="45"/>
    </row>
    <row r="801" spans="1:17" ht="12.75" customHeight="1">
      <c r="A801" s="40"/>
      <c r="B801" s="45"/>
      <c r="C801" s="45"/>
      <c r="D801" s="45"/>
      <c r="E801" s="45"/>
      <c r="F801" s="61"/>
      <c r="G801" s="61"/>
      <c r="H801" s="61"/>
      <c r="I801" s="45"/>
      <c r="J801" s="40"/>
      <c r="K801" s="45"/>
      <c r="L801" s="45"/>
      <c r="M801" s="45"/>
      <c r="N801" s="45"/>
      <c r="O801" s="45"/>
      <c r="P801" s="45"/>
      <c r="Q801" s="45"/>
    </row>
    <row r="802" spans="1:17" ht="12.75" customHeight="1">
      <c r="A802" s="40"/>
      <c r="B802" s="45"/>
      <c r="C802" s="45"/>
      <c r="D802" s="45"/>
      <c r="E802" s="45"/>
      <c r="F802" s="61"/>
      <c r="G802" s="61"/>
      <c r="H802" s="61"/>
      <c r="I802" s="45"/>
      <c r="J802" s="40"/>
      <c r="K802" s="45"/>
      <c r="L802" s="45"/>
      <c r="M802" s="45"/>
      <c r="N802" s="45"/>
      <c r="O802" s="45"/>
      <c r="P802" s="45"/>
      <c r="Q802" s="45"/>
    </row>
    <row r="803" spans="1:17" ht="12.75" customHeight="1">
      <c r="A803" s="40"/>
      <c r="B803" s="45"/>
      <c r="C803" s="45"/>
      <c r="D803" s="45"/>
      <c r="E803" s="45"/>
      <c r="F803" s="61"/>
      <c r="G803" s="61"/>
      <c r="H803" s="61"/>
      <c r="I803" s="45"/>
      <c r="J803" s="40"/>
      <c r="K803" s="45"/>
      <c r="L803" s="45"/>
      <c r="M803" s="45"/>
      <c r="N803" s="45"/>
      <c r="O803" s="45"/>
      <c r="P803" s="45"/>
      <c r="Q803" s="45"/>
    </row>
    <row r="804" spans="1:17" ht="12.75" customHeight="1">
      <c r="A804" s="40"/>
      <c r="B804" s="45"/>
      <c r="C804" s="45"/>
      <c r="D804" s="45"/>
      <c r="E804" s="45"/>
      <c r="F804" s="61"/>
      <c r="G804" s="61"/>
      <c r="H804" s="61"/>
      <c r="I804" s="45"/>
      <c r="J804" s="40"/>
      <c r="K804" s="45"/>
      <c r="L804" s="45"/>
      <c r="M804" s="45"/>
      <c r="N804" s="45"/>
      <c r="O804" s="45"/>
      <c r="P804" s="45"/>
      <c r="Q804" s="45"/>
    </row>
    <row r="805" spans="1:17" ht="12.75" customHeight="1">
      <c r="A805" s="40"/>
      <c r="B805" s="45"/>
      <c r="C805" s="45"/>
      <c r="D805" s="45"/>
      <c r="E805" s="45"/>
      <c r="F805" s="61"/>
      <c r="G805" s="61"/>
      <c r="H805" s="61"/>
      <c r="I805" s="45"/>
      <c r="J805" s="40"/>
      <c r="K805" s="45"/>
      <c r="L805" s="45"/>
      <c r="M805" s="45"/>
      <c r="N805" s="45"/>
      <c r="O805" s="45"/>
      <c r="P805" s="45"/>
      <c r="Q805" s="45"/>
    </row>
    <row r="806" spans="1:17" ht="12.75" customHeight="1">
      <c r="A806" s="40"/>
      <c r="B806" s="45"/>
      <c r="C806" s="45"/>
      <c r="D806" s="45"/>
      <c r="E806" s="45"/>
      <c r="F806" s="61"/>
      <c r="G806" s="61"/>
      <c r="H806" s="61"/>
      <c r="I806" s="45"/>
      <c r="J806" s="40"/>
      <c r="K806" s="45"/>
      <c r="L806" s="45"/>
      <c r="M806" s="45"/>
      <c r="N806" s="45"/>
      <c r="O806" s="45"/>
      <c r="P806" s="45"/>
      <c r="Q806" s="45"/>
    </row>
    <row r="807" spans="1:17" ht="12.75" customHeight="1">
      <c r="A807" s="40"/>
      <c r="B807" s="45"/>
      <c r="C807" s="45"/>
      <c r="D807" s="45"/>
      <c r="E807" s="45"/>
      <c r="F807" s="61"/>
      <c r="G807" s="61"/>
      <c r="H807" s="61"/>
      <c r="I807" s="45"/>
      <c r="J807" s="40"/>
      <c r="K807" s="45"/>
      <c r="L807" s="45"/>
      <c r="M807" s="45"/>
      <c r="N807" s="45"/>
      <c r="O807" s="45"/>
      <c r="P807" s="45"/>
      <c r="Q807" s="45"/>
    </row>
    <row r="808" spans="1:17" ht="12.75" customHeight="1">
      <c r="A808" s="40"/>
      <c r="B808" s="45"/>
      <c r="C808" s="45"/>
      <c r="D808" s="45"/>
      <c r="E808" s="45"/>
      <c r="F808" s="61"/>
      <c r="G808" s="61"/>
      <c r="H808" s="61"/>
      <c r="I808" s="45"/>
      <c r="J808" s="40"/>
      <c r="K808" s="45"/>
      <c r="L808" s="45"/>
      <c r="M808" s="45"/>
      <c r="N808" s="45"/>
      <c r="O808" s="45"/>
      <c r="P808" s="45"/>
      <c r="Q808" s="45"/>
    </row>
    <row r="809" spans="1:17" ht="12.75" customHeight="1">
      <c r="A809" s="40"/>
      <c r="B809" s="45"/>
      <c r="C809" s="45"/>
      <c r="D809" s="45"/>
      <c r="E809" s="45"/>
      <c r="F809" s="61"/>
      <c r="G809" s="61"/>
      <c r="H809" s="61"/>
      <c r="I809" s="45"/>
      <c r="J809" s="40"/>
      <c r="K809" s="45"/>
      <c r="L809" s="45"/>
      <c r="M809" s="45"/>
      <c r="N809" s="45"/>
      <c r="O809" s="45"/>
      <c r="P809" s="45"/>
      <c r="Q809" s="45"/>
    </row>
    <row r="810" spans="1:17" ht="12.75" customHeight="1">
      <c r="A810" s="40"/>
      <c r="B810" s="45"/>
      <c r="C810" s="45"/>
      <c r="D810" s="45"/>
      <c r="E810" s="45"/>
      <c r="F810" s="61"/>
      <c r="G810" s="61"/>
      <c r="H810" s="61"/>
      <c r="I810" s="45"/>
      <c r="J810" s="40"/>
      <c r="K810" s="45"/>
      <c r="L810" s="45"/>
      <c r="M810" s="45"/>
      <c r="N810" s="45"/>
      <c r="O810" s="45"/>
      <c r="P810" s="45"/>
      <c r="Q810" s="45"/>
    </row>
    <row r="811" spans="1:17" ht="12.75" customHeight="1">
      <c r="A811" s="40"/>
      <c r="B811" s="45"/>
      <c r="C811" s="45"/>
      <c r="D811" s="45"/>
      <c r="E811" s="45"/>
      <c r="F811" s="61"/>
      <c r="G811" s="61"/>
      <c r="H811" s="61"/>
      <c r="I811" s="45"/>
      <c r="J811" s="40"/>
      <c r="K811" s="45"/>
      <c r="L811" s="45"/>
      <c r="M811" s="45"/>
      <c r="N811" s="45"/>
      <c r="O811" s="45"/>
      <c r="P811" s="45"/>
      <c r="Q811" s="45"/>
    </row>
    <row r="812" spans="1:17" ht="12.75" customHeight="1">
      <c r="A812" s="40"/>
      <c r="B812" s="45"/>
      <c r="C812" s="45"/>
      <c r="D812" s="45"/>
      <c r="E812" s="45"/>
      <c r="F812" s="61"/>
      <c r="G812" s="61"/>
      <c r="H812" s="61"/>
      <c r="I812" s="45"/>
      <c r="J812" s="40"/>
      <c r="K812" s="45"/>
      <c r="L812" s="45"/>
      <c r="M812" s="45"/>
      <c r="N812" s="45"/>
      <c r="O812" s="45"/>
      <c r="P812" s="45"/>
      <c r="Q812" s="45"/>
    </row>
    <row r="813" spans="1:17" ht="12.75" customHeight="1">
      <c r="A813" s="40"/>
      <c r="B813" s="45"/>
      <c r="C813" s="45"/>
      <c r="D813" s="45"/>
      <c r="E813" s="45"/>
      <c r="F813" s="61"/>
      <c r="G813" s="61"/>
      <c r="H813" s="61"/>
      <c r="I813" s="45"/>
      <c r="J813" s="40"/>
      <c r="K813" s="45"/>
      <c r="L813" s="45"/>
      <c r="M813" s="45"/>
      <c r="N813" s="45"/>
      <c r="O813" s="45"/>
      <c r="P813" s="45"/>
      <c r="Q813" s="45"/>
    </row>
    <row r="814" spans="1:17" ht="12.75" customHeight="1">
      <c r="A814" s="40"/>
      <c r="B814" s="45"/>
      <c r="C814" s="45"/>
      <c r="D814" s="45"/>
      <c r="E814" s="45"/>
      <c r="F814" s="61"/>
      <c r="G814" s="61"/>
      <c r="H814" s="61"/>
      <c r="I814" s="45"/>
      <c r="J814" s="40"/>
      <c r="K814" s="45"/>
      <c r="L814" s="45"/>
      <c r="M814" s="45"/>
      <c r="N814" s="45"/>
      <c r="O814" s="45"/>
      <c r="P814" s="45"/>
      <c r="Q814" s="45"/>
    </row>
    <row r="815" spans="1:17" ht="12.75" customHeight="1">
      <c r="A815" s="40"/>
      <c r="B815" s="45"/>
      <c r="C815" s="45"/>
      <c r="D815" s="45"/>
      <c r="E815" s="45"/>
      <c r="F815" s="61"/>
      <c r="G815" s="61"/>
      <c r="H815" s="61"/>
      <c r="I815" s="45"/>
      <c r="J815" s="40"/>
      <c r="K815" s="45"/>
      <c r="L815" s="45"/>
      <c r="M815" s="45"/>
      <c r="N815" s="45"/>
      <c r="O815" s="45"/>
      <c r="P815" s="45"/>
      <c r="Q815" s="45"/>
    </row>
    <row r="816" spans="1:17" ht="12.75" customHeight="1">
      <c r="A816" s="40"/>
      <c r="B816" s="45"/>
      <c r="C816" s="45"/>
      <c r="D816" s="45"/>
      <c r="E816" s="45"/>
      <c r="F816" s="61"/>
      <c r="G816" s="61"/>
      <c r="H816" s="61"/>
      <c r="I816" s="45"/>
      <c r="J816" s="40"/>
      <c r="K816" s="45"/>
      <c r="L816" s="45"/>
      <c r="M816" s="45"/>
      <c r="N816" s="45"/>
      <c r="O816" s="45"/>
      <c r="P816" s="45"/>
      <c r="Q816" s="45"/>
    </row>
    <row r="817" spans="1:17" ht="12.75" customHeight="1">
      <c r="A817" s="40"/>
      <c r="B817" s="45"/>
      <c r="C817" s="45"/>
      <c r="D817" s="45"/>
      <c r="E817" s="45"/>
      <c r="F817" s="61"/>
      <c r="G817" s="61"/>
      <c r="H817" s="61"/>
      <c r="I817" s="45"/>
      <c r="J817" s="40"/>
      <c r="K817" s="45"/>
      <c r="L817" s="45"/>
      <c r="M817" s="45"/>
      <c r="N817" s="45"/>
      <c r="O817" s="45"/>
      <c r="P817" s="45"/>
      <c r="Q817" s="45"/>
    </row>
    <row r="818" spans="1:17" ht="12.75" customHeight="1">
      <c r="A818" s="40"/>
      <c r="B818" s="45"/>
      <c r="C818" s="45"/>
      <c r="D818" s="45"/>
      <c r="E818" s="45"/>
      <c r="F818" s="61"/>
      <c r="G818" s="61"/>
      <c r="H818" s="61"/>
      <c r="I818" s="45"/>
      <c r="J818" s="40"/>
      <c r="K818" s="45"/>
      <c r="L818" s="45"/>
      <c r="M818" s="45"/>
      <c r="N818" s="45"/>
      <c r="O818" s="45"/>
      <c r="P818" s="45"/>
      <c r="Q818" s="45"/>
    </row>
    <row r="819" spans="1:17" ht="12.75" customHeight="1">
      <c r="A819" s="40"/>
      <c r="B819" s="45"/>
      <c r="C819" s="45"/>
      <c r="D819" s="45"/>
      <c r="E819" s="45"/>
      <c r="F819" s="61"/>
      <c r="G819" s="61"/>
      <c r="H819" s="61"/>
      <c r="I819" s="45"/>
      <c r="J819" s="40"/>
      <c r="K819" s="45"/>
      <c r="L819" s="45"/>
      <c r="M819" s="45"/>
      <c r="N819" s="45"/>
      <c r="O819" s="45"/>
      <c r="P819" s="45"/>
      <c r="Q819" s="45"/>
    </row>
    <row r="820" spans="1:17" ht="12.75" customHeight="1">
      <c r="A820" s="40"/>
      <c r="B820" s="45"/>
      <c r="C820" s="45"/>
      <c r="D820" s="45"/>
      <c r="E820" s="45"/>
      <c r="F820" s="61"/>
      <c r="G820" s="61"/>
      <c r="H820" s="61"/>
      <c r="I820" s="45"/>
      <c r="J820" s="40"/>
      <c r="K820" s="45"/>
      <c r="L820" s="45"/>
      <c r="M820" s="45"/>
      <c r="N820" s="45"/>
      <c r="O820" s="45"/>
      <c r="P820" s="45"/>
      <c r="Q820" s="45"/>
    </row>
    <row r="821" spans="1:17" ht="12.75" customHeight="1">
      <c r="A821" s="40"/>
      <c r="B821" s="45"/>
      <c r="C821" s="45"/>
      <c r="D821" s="45"/>
      <c r="E821" s="45"/>
      <c r="F821" s="61"/>
      <c r="G821" s="61"/>
      <c r="H821" s="61"/>
      <c r="I821" s="45"/>
      <c r="J821" s="40"/>
      <c r="K821" s="45"/>
      <c r="L821" s="45"/>
      <c r="M821" s="45"/>
      <c r="N821" s="45"/>
      <c r="O821" s="45"/>
      <c r="P821" s="45"/>
      <c r="Q821" s="45"/>
    </row>
    <row r="822" spans="1:17" ht="12.75" customHeight="1">
      <c r="A822" s="40"/>
      <c r="B822" s="45"/>
      <c r="C822" s="45"/>
      <c r="D822" s="45"/>
      <c r="E822" s="45"/>
      <c r="F822" s="61"/>
      <c r="G822" s="61"/>
      <c r="H822" s="61"/>
      <c r="I822" s="45"/>
      <c r="J822" s="40"/>
      <c r="K822" s="45"/>
      <c r="L822" s="45"/>
      <c r="M822" s="45"/>
      <c r="N822" s="45"/>
      <c r="O822" s="45"/>
      <c r="P822" s="45"/>
      <c r="Q822" s="45"/>
    </row>
    <row r="823" spans="1:17" ht="12.75" customHeight="1">
      <c r="A823" s="40"/>
      <c r="B823" s="45"/>
      <c r="C823" s="45"/>
      <c r="D823" s="45"/>
      <c r="E823" s="45"/>
      <c r="F823" s="61"/>
      <c r="G823" s="61"/>
      <c r="H823" s="61"/>
      <c r="I823" s="45"/>
      <c r="J823" s="40"/>
      <c r="K823" s="45"/>
      <c r="L823" s="45"/>
      <c r="M823" s="45"/>
      <c r="N823" s="45"/>
      <c r="O823" s="45"/>
      <c r="P823" s="45"/>
      <c r="Q823" s="45"/>
    </row>
    <row r="824" spans="1:17" ht="12.75" customHeight="1">
      <c r="A824" s="40"/>
      <c r="B824" s="45"/>
      <c r="C824" s="45"/>
      <c r="D824" s="45"/>
      <c r="E824" s="45"/>
      <c r="F824" s="61"/>
      <c r="G824" s="61"/>
      <c r="H824" s="61"/>
      <c r="I824" s="45"/>
      <c r="J824" s="40"/>
      <c r="K824" s="45"/>
      <c r="L824" s="45"/>
      <c r="M824" s="45"/>
      <c r="N824" s="45"/>
      <c r="O824" s="45"/>
      <c r="P824" s="45"/>
      <c r="Q824" s="45"/>
    </row>
    <row r="825" spans="1:17" ht="12.75" customHeight="1">
      <c r="A825" s="40"/>
      <c r="B825" s="45"/>
      <c r="C825" s="45"/>
      <c r="D825" s="45"/>
      <c r="E825" s="45"/>
      <c r="F825" s="61"/>
      <c r="G825" s="61"/>
      <c r="H825" s="61"/>
      <c r="I825" s="45"/>
      <c r="J825" s="40"/>
      <c r="K825" s="45"/>
      <c r="L825" s="45"/>
      <c r="M825" s="45"/>
      <c r="N825" s="45"/>
      <c r="O825" s="45"/>
      <c r="P825" s="45"/>
      <c r="Q825" s="45"/>
    </row>
    <row r="826" spans="1:17" ht="12.75" customHeight="1">
      <c r="A826" s="40"/>
      <c r="B826" s="45"/>
      <c r="C826" s="45"/>
      <c r="D826" s="45"/>
      <c r="E826" s="45"/>
      <c r="F826" s="61"/>
      <c r="G826" s="61"/>
      <c r="H826" s="61"/>
      <c r="I826" s="45"/>
      <c r="J826" s="40"/>
      <c r="K826" s="45"/>
      <c r="L826" s="45"/>
      <c r="M826" s="45"/>
      <c r="N826" s="45"/>
      <c r="O826" s="45"/>
      <c r="P826" s="45"/>
      <c r="Q826" s="45"/>
    </row>
    <row r="827" spans="1:17" ht="12.75" customHeight="1">
      <c r="A827" s="40"/>
      <c r="B827" s="45"/>
      <c r="C827" s="45"/>
      <c r="D827" s="45"/>
      <c r="E827" s="45"/>
      <c r="F827" s="61"/>
      <c r="G827" s="61"/>
      <c r="H827" s="61"/>
      <c r="I827" s="45"/>
      <c r="J827" s="40"/>
      <c r="K827" s="45"/>
      <c r="L827" s="45"/>
      <c r="M827" s="45"/>
      <c r="N827" s="45"/>
      <c r="O827" s="45"/>
      <c r="P827" s="45"/>
      <c r="Q827" s="45"/>
    </row>
    <row r="828" spans="1:17" ht="12.75" customHeight="1">
      <c r="A828" s="40"/>
      <c r="B828" s="45"/>
      <c r="C828" s="45"/>
      <c r="D828" s="45"/>
      <c r="E828" s="45"/>
      <c r="F828" s="61"/>
      <c r="G828" s="61"/>
      <c r="H828" s="61"/>
      <c r="I828" s="45"/>
      <c r="J828" s="40"/>
      <c r="K828" s="45"/>
      <c r="L828" s="45"/>
      <c r="M828" s="45"/>
      <c r="N828" s="45"/>
      <c r="O828" s="45"/>
      <c r="P828" s="45"/>
      <c r="Q828" s="45"/>
    </row>
    <row r="829" spans="1:17" ht="12.75" customHeight="1">
      <c r="A829" s="40"/>
      <c r="B829" s="45"/>
      <c r="C829" s="45"/>
      <c r="D829" s="45"/>
      <c r="E829" s="45"/>
      <c r="F829" s="61"/>
      <c r="G829" s="61"/>
      <c r="H829" s="61"/>
      <c r="I829" s="45"/>
      <c r="J829" s="40"/>
      <c r="K829" s="45"/>
      <c r="L829" s="45"/>
      <c r="M829" s="45"/>
      <c r="N829" s="45"/>
      <c r="O829" s="45"/>
      <c r="P829" s="45"/>
      <c r="Q829" s="45"/>
    </row>
    <row r="830" spans="1:17" ht="12.75" customHeight="1">
      <c r="A830" s="40"/>
      <c r="B830" s="45"/>
      <c r="C830" s="45"/>
      <c r="D830" s="45"/>
      <c r="E830" s="45"/>
      <c r="F830" s="61"/>
      <c r="G830" s="61"/>
      <c r="H830" s="61"/>
      <c r="I830" s="45"/>
      <c r="J830" s="40"/>
      <c r="K830" s="45"/>
      <c r="L830" s="45"/>
      <c r="M830" s="45"/>
      <c r="N830" s="45"/>
      <c r="O830" s="45"/>
      <c r="P830" s="45"/>
      <c r="Q830" s="45"/>
    </row>
    <row r="831" spans="1:17" ht="12.75" customHeight="1">
      <c r="A831" s="40"/>
      <c r="B831" s="45"/>
      <c r="C831" s="45"/>
      <c r="D831" s="45"/>
      <c r="E831" s="45"/>
      <c r="F831" s="61"/>
      <c r="G831" s="61"/>
      <c r="H831" s="61"/>
      <c r="I831" s="45"/>
      <c r="J831" s="40"/>
      <c r="K831" s="45"/>
      <c r="L831" s="45"/>
      <c r="M831" s="45"/>
      <c r="N831" s="45"/>
      <c r="O831" s="45"/>
      <c r="P831" s="45"/>
      <c r="Q831" s="45"/>
    </row>
    <row r="832" spans="1:17" ht="12.75" customHeight="1">
      <c r="A832" s="40"/>
      <c r="B832" s="45"/>
      <c r="C832" s="45"/>
      <c r="D832" s="45"/>
      <c r="E832" s="45"/>
      <c r="F832" s="61"/>
      <c r="G832" s="61"/>
      <c r="H832" s="61"/>
      <c r="I832" s="45"/>
      <c r="J832" s="40"/>
      <c r="K832" s="45"/>
      <c r="L832" s="45"/>
      <c r="M832" s="45"/>
      <c r="N832" s="45"/>
      <c r="O832" s="45"/>
      <c r="P832" s="45"/>
      <c r="Q832" s="45"/>
    </row>
    <row r="833" spans="1:17" ht="12.75" customHeight="1">
      <c r="A833" s="40"/>
      <c r="B833" s="45"/>
      <c r="C833" s="45"/>
      <c r="D833" s="45"/>
      <c r="E833" s="45"/>
      <c r="F833" s="61"/>
      <c r="G833" s="61"/>
      <c r="H833" s="61"/>
      <c r="I833" s="45"/>
      <c r="J833" s="40"/>
      <c r="K833" s="45"/>
      <c r="L833" s="45"/>
      <c r="M833" s="45"/>
      <c r="N833" s="45"/>
      <c r="O833" s="45"/>
      <c r="P833" s="45"/>
      <c r="Q833" s="45"/>
    </row>
    <row r="834" spans="1:17" ht="12.75" customHeight="1">
      <c r="A834" s="40"/>
      <c r="B834" s="45"/>
      <c r="C834" s="45"/>
      <c r="D834" s="45"/>
      <c r="E834" s="45"/>
      <c r="F834" s="61"/>
      <c r="G834" s="61"/>
      <c r="H834" s="61"/>
      <c r="I834" s="45"/>
      <c r="J834" s="40"/>
      <c r="K834" s="45"/>
      <c r="L834" s="45"/>
      <c r="M834" s="45"/>
      <c r="N834" s="45"/>
      <c r="O834" s="45"/>
      <c r="P834" s="45"/>
      <c r="Q834" s="45"/>
    </row>
    <row r="835" spans="1:17" ht="12.75" customHeight="1">
      <c r="A835" s="40"/>
      <c r="B835" s="45"/>
      <c r="C835" s="45"/>
      <c r="D835" s="45"/>
      <c r="E835" s="45"/>
      <c r="F835" s="61"/>
      <c r="G835" s="61"/>
      <c r="H835" s="61"/>
      <c r="I835" s="45"/>
      <c r="J835" s="40"/>
      <c r="K835" s="45"/>
      <c r="L835" s="45"/>
      <c r="M835" s="45"/>
      <c r="N835" s="45"/>
      <c r="O835" s="45"/>
      <c r="P835" s="45"/>
      <c r="Q835" s="45"/>
    </row>
    <row r="836" spans="1:17" ht="12.75" customHeight="1">
      <c r="A836" s="40"/>
      <c r="B836" s="45"/>
      <c r="C836" s="45"/>
      <c r="D836" s="45"/>
      <c r="E836" s="45"/>
      <c r="F836" s="61"/>
      <c r="G836" s="61"/>
      <c r="H836" s="61"/>
      <c r="I836" s="45"/>
      <c r="J836" s="40"/>
      <c r="K836" s="45"/>
      <c r="L836" s="45"/>
      <c r="M836" s="45"/>
      <c r="N836" s="45"/>
      <c r="O836" s="45"/>
      <c r="P836" s="45"/>
      <c r="Q836" s="45"/>
    </row>
    <row r="837" spans="1:17" ht="12.75" customHeight="1">
      <c r="A837" s="40"/>
      <c r="B837" s="45"/>
      <c r="C837" s="45"/>
      <c r="D837" s="45"/>
      <c r="E837" s="45"/>
      <c r="F837" s="61"/>
      <c r="G837" s="61"/>
      <c r="H837" s="61"/>
      <c r="I837" s="45"/>
      <c r="J837" s="40"/>
      <c r="K837" s="45"/>
      <c r="L837" s="45"/>
      <c r="M837" s="45"/>
      <c r="N837" s="45"/>
      <c r="O837" s="45"/>
      <c r="P837" s="45"/>
      <c r="Q837" s="45"/>
    </row>
    <row r="838" spans="1:17" ht="12.75" customHeight="1">
      <c r="A838" s="40"/>
      <c r="B838" s="45"/>
      <c r="C838" s="45"/>
      <c r="D838" s="45"/>
      <c r="E838" s="45"/>
      <c r="F838" s="61"/>
      <c r="G838" s="61"/>
      <c r="H838" s="61"/>
      <c r="I838" s="45"/>
      <c r="J838" s="40"/>
      <c r="K838" s="45"/>
      <c r="L838" s="45"/>
      <c r="M838" s="45"/>
      <c r="N838" s="45"/>
      <c r="O838" s="45"/>
      <c r="P838" s="45"/>
      <c r="Q838" s="45"/>
    </row>
    <row r="839" spans="1:17" ht="12.75" customHeight="1">
      <c r="A839" s="40"/>
      <c r="B839" s="45"/>
      <c r="C839" s="45"/>
      <c r="D839" s="45"/>
      <c r="E839" s="45"/>
      <c r="F839" s="61"/>
      <c r="G839" s="61"/>
      <c r="H839" s="61"/>
      <c r="I839" s="45"/>
      <c r="J839" s="40"/>
      <c r="K839" s="45"/>
      <c r="L839" s="45"/>
      <c r="M839" s="45"/>
      <c r="N839" s="45"/>
      <c r="O839" s="45"/>
      <c r="P839" s="45"/>
      <c r="Q839" s="45"/>
    </row>
    <row r="840" spans="1:17" ht="12.75" customHeight="1">
      <c r="A840" s="40"/>
      <c r="B840" s="45"/>
      <c r="C840" s="45"/>
      <c r="D840" s="45"/>
      <c r="E840" s="45"/>
      <c r="F840" s="61"/>
      <c r="G840" s="61"/>
      <c r="H840" s="61"/>
      <c r="I840" s="45"/>
      <c r="J840" s="40"/>
      <c r="K840" s="45"/>
      <c r="L840" s="45"/>
      <c r="M840" s="45"/>
      <c r="N840" s="45"/>
      <c r="O840" s="45"/>
      <c r="P840" s="45"/>
      <c r="Q840" s="45"/>
    </row>
    <row r="841" spans="1:17" ht="12.75" customHeight="1">
      <c r="A841" s="40"/>
      <c r="B841" s="45"/>
      <c r="C841" s="45"/>
      <c r="D841" s="45"/>
      <c r="E841" s="45"/>
      <c r="F841" s="61"/>
      <c r="G841" s="61"/>
      <c r="H841" s="61"/>
      <c r="I841" s="45"/>
      <c r="J841" s="40"/>
      <c r="K841" s="45"/>
      <c r="L841" s="45"/>
      <c r="M841" s="45"/>
      <c r="N841" s="45"/>
      <c r="O841" s="45"/>
      <c r="P841" s="45"/>
      <c r="Q841" s="45"/>
    </row>
    <row r="842" spans="1:17" ht="12.75" customHeight="1">
      <c r="A842" s="40"/>
      <c r="B842" s="45"/>
      <c r="C842" s="45"/>
      <c r="D842" s="45"/>
      <c r="E842" s="45"/>
      <c r="F842" s="61"/>
      <c r="G842" s="61"/>
      <c r="H842" s="61"/>
      <c r="I842" s="45"/>
      <c r="J842" s="40"/>
      <c r="K842" s="45"/>
      <c r="L842" s="45"/>
      <c r="M842" s="45"/>
      <c r="N842" s="45"/>
      <c r="O842" s="45"/>
      <c r="P842" s="45"/>
      <c r="Q842" s="45"/>
    </row>
    <row r="843" spans="1:17" ht="12.75" customHeight="1">
      <c r="A843" s="40"/>
      <c r="B843" s="45"/>
      <c r="C843" s="45"/>
      <c r="D843" s="45"/>
      <c r="E843" s="45"/>
      <c r="F843" s="61"/>
      <c r="G843" s="61"/>
      <c r="H843" s="61"/>
      <c r="I843" s="45"/>
      <c r="J843" s="40"/>
      <c r="K843" s="45"/>
      <c r="L843" s="45"/>
      <c r="M843" s="45"/>
      <c r="N843" s="45"/>
      <c r="O843" s="45"/>
      <c r="P843" s="45"/>
      <c r="Q843" s="45"/>
    </row>
    <row r="844" spans="1:17" ht="12.75" customHeight="1">
      <c r="A844" s="40"/>
      <c r="B844" s="45"/>
      <c r="C844" s="45"/>
      <c r="D844" s="45"/>
      <c r="E844" s="45"/>
      <c r="F844" s="61"/>
      <c r="G844" s="61"/>
      <c r="H844" s="61"/>
      <c r="I844" s="45"/>
      <c r="J844" s="40"/>
      <c r="K844" s="45"/>
      <c r="L844" s="45"/>
      <c r="M844" s="45"/>
      <c r="N844" s="45"/>
      <c r="O844" s="45"/>
      <c r="P844" s="45"/>
      <c r="Q844" s="45"/>
    </row>
    <row r="845" spans="1:17" ht="12.75" customHeight="1">
      <c r="A845" s="40"/>
      <c r="B845" s="45"/>
      <c r="C845" s="45"/>
      <c r="D845" s="45"/>
      <c r="E845" s="45"/>
      <c r="F845" s="61"/>
      <c r="G845" s="61"/>
      <c r="H845" s="61"/>
      <c r="I845" s="45"/>
      <c r="J845" s="40"/>
      <c r="K845" s="45"/>
      <c r="L845" s="45"/>
      <c r="M845" s="45"/>
      <c r="N845" s="45"/>
      <c r="O845" s="45"/>
      <c r="P845" s="45"/>
      <c r="Q845" s="45"/>
    </row>
    <row r="846" spans="1:17" ht="12.75" customHeight="1">
      <c r="A846" s="40"/>
      <c r="B846" s="45"/>
      <c r="C846" s="45"/>
      <c r="D846" s="45"/>
      <c r="E846" s="45"/>
      <c r="F846" s="61"/>
      <c r="G846" s="61"/>
      <c r="H846" s="61"/>
      <c r="I846" s="45"/>
      <c r="J846" s="40"/>
      <c r="K846" s="45"/>
      <c r="L846" s="45"/>
      <c r="M846" s="45"/>
      <c r="N846" s="45"/>
      <c r="O846" s="45"/>
      <c r="P846" s="45"/>
      <c r="Q846" s="45"/>
    </row>
    <row r="847" spans="1:17" ht="12.75" customHeight="1">
      <c r="A847" s="40"/>
      <c r="B847" s="45"/>
      <c r="C847" s="45"/>
      <c r="D847" s="45"/>
      <c r="E847" s="45"/>
      <c r="F847" s="61"/>
      <c r="G847" s="61"/>
      <c r="H847" s="61"/>
      <c r="I847" s="45"/>
      <c r="J847" s="40"/>
      <c r="K847" s="45"/>
      <c r="L847" s="45"/>
      <c r="M847" s="45"/>
      <c r="N847" s="45"/>
      <c r="O847" s="45"/>
      <c r="P847" s="45"/>
      <c r="Q847" s="45"/>
    </row>
    <row r="848" spans="1:17" ht="12.75" customHeight="1">
      <c r="A848" s="40"/>
      <c r="B848" s="45"/>
      <c r="C848" s="45"/>
      <c r="D848" s="45"/>
      <c r="E848" s="45"/>
      <c r="F848" s="61"/>
      <c r="G848" s="61"/>
      <c r="H848" s="61"/>
      <c r="I848" s="45"/>
      <c r="J848" s="40"/>
      <c r="K848" s="45"/>
      <c r="L848" s="45"/>
      <c r="M848" s="45"/>
      <c r="N848" s="45"/>
      <c r="O848" s="45"/>
      <c r="P848" s="45"/>
      <c r="Q848" s="45"/>
    </row>
    <row r="849" spans="1:17" ht="12.75" customHeight="1">
      <c r="A849" s="40"/>
      <c r="B849" s="45"/>
      <c r="C849" s="45"/>
      <c r="D849" s="45"/>
      <c r="E849" s="45"/>
      <c r="F849" s="61"/>
      <c r="G849" s="61"/>
      <c r="H849" s="61"/>
      <c r="I849" s="45"/>
      <c r="J849" s="40"/>
      <c r="K849" s="45"/>
      <c r="L849" s="45"/>
      <c r="M849" s="45"/>
      <c r="N849" s="45"/>
      <c r="O849" s="45"/>
      <c r="P849" s="45"/>
      <c r="Q849" s="45"/>
    </row>
    <row r="850" spans="1:17" ht="12.75" customHeight="1">
      <c r="A850" s="40"/>
      <c r="B850" s="45"/>
      <c r="C850" s="45"/>
      <c r="D850" s="45"/>
      <c r="E850" s="45"/>
      <c r="F850" s="61"/>
      <c r="G850" s="61"/>
      <c r="H850" s="61"/>
      <c r="I850" s="45"/>
      <c r="J850" s="40"/>
      <c r="K850" s="45"/>
      <c r="L850" s="45"/>
      <c r="M850" s="45"/>
      <c r="N850" s="45"/>
      <c r="O850" s="45"/>
      <c r="P850" s="45"/>
      <c r="Q850" s="45"/>
    </row>
    <row r="851" spans="1:17" ht="12.75" customHeight="1">
      <c r="A851" s="40"/>
      <c r="B851" s="45"/>
      <c r="C851" s="45"/>
      <c r="D851" s="45"/>
      <c r="E851" s="45"/>
      <c r="F851" s="61"/>
      <c r="G851" s="61"/>
      <c r="H851" s="61"/>
      <c r="I851" s="45"/>
      <c r="J851" s="40"/>
      <c r="K851" s="45"/>
      <c r="L851" s="45"/>
      <c r="M851" s="45"/>
      <c r="N851" s="45"/>
      <c r="O851" s="45"/>
      <c r="P851" s="45"/>
      <c r="Q851" s="45"/>
    </row>
    <row r="852" spans="1:17" ht="12.75" customHeight="1">
      <c r="A852" s="40"/>
      <c r="B852" s="45"/>
      <c r="C852" s="45"/>
      <c r="D852" s="45"/>
      <c r="E852" s="45"/>
      <c r="F852" s="61"/>
      <c r="G852" s="61"/>
      <c r="H852" s="61"/>
      <c r="I852" s="45"/>
      <c r="J852" s="40"/>
      <c r="K852" s="45"/>
      <c r="L852" s="45"/>
      <c r="M852" s="45"/>
      <c r="N852" s="45"/>
      <c r="O852" s="45"/>
      <c r="P852" s="45"/>
      <c r="Q852" s="45"/>
    </row>
    <row r="853" spans="1:17" ht="12.75" customHeight="1">
      <c r="A853" s="40"/>
      <c r="B853" s="45"/>
      <c r="C853" s="45"/>
      <c r="D853" s="45"/>
      <c r="E853" s="45"/>
      <c r="F853" s="61"/>
      <c r="G853" s="61"/>
      <c r="H853" s="61"/>
      <c r="I853" s="45"/>
      <c r="J853" s="40"/>
      <c r="K853" s="45"/>
      <c r="L853" s="45"/>
      <c r="M853" s="45"/>
      <c r="N853" s="45"/>
      <c r="O853" s="45"/>
      <c r="P853" s="45"/>
      <c r="Q853" s="45"/>
    </row>
    <row r="854" spans="1:17" ht="12.75" customHeight="1">
      <c r="A854" s="40"/>
      <c r="B854" s="45"/>
      <c r="C854" s="45"/>
      <c r="D854" s="45"/>
      <c r="E854" s="45"/>
      <c r="F854" s="61"/>
      <c r="G854" s="61"/>
      <c r="H854" s="61"/>
      <c r="I854" s="45"/>
      <c r="J854" s="40"/>
      <c r="K854" s="45"/>
      <c r="L854" s="45"/>
      <c r="M854" s="45"/>
      <c r="N854" s="45"/>
      <c r="O854" s="45"/>
      <c r="P854" s="45"/>
      <c r="Q854" s="45"/>
    </row>
    <row r="855" spans="1:17" ht="12.75" customHeight="1">
      <c r="A855" s="40"/>
      <c r="B855" s="45"/>
      <c r="C855" s="45"/>
      <c r="D855" s="45"/>
      <c r="E855" s="45"/>
      <c r="F855" s="61"/>
      <c r="G855" s="61"/>
      <c r="H855" s="61"/>
      <c r="I855" s="45"/>
      <c r="J855" s="40"/>
      <c r="K855" s="45"/>
      <c r="L855" s="45"/>
      <c r="M855" s="45"/>
      <c r="N855" s="45"/>
      <c r="O855" s="45"/>
      <c r="P855" s="45"/>
      <c r="Q855" s="45"/>
    </row>
    <row r="856" spans="1:17" ht="12.75" customHeight="1">
      <c r="A856" s="40"/>
      <c r="B856" s="45"/>
      <c r="C856" s="45"/>
      <c r="D856" s="45"/>
      <c r="E856" s="45"/>
      <c r="F856" s="61"/>
      <c r="G856" s="61"/>
      <c r="H856" s="61"/>
      <c r="I856" s="45"/>
      <c r="J856" s="40"/>
      <c r="K856" s="45"/>
      <c r="L856" s="45"/>
      <c r="M856" s="45"/>
      <c r="N856" s="45"/>
      <c r="O856" s="45"/>
      <c r="P856" s="45"/>
      <c r="Q856" s="45"/>
    </row>
    <row r="857" spans="1:17" ht="12.75" customHeight="1">
      <c r="A857" s="40"/>
      <c r="B857" s="45"/>
      <c r="C857" s="45"/>
      <c r="D857" s="45"/>
      <c r="E857" s="45"/>
      <c r="F857" s="61"/>
      <c r="G857" s="61"/>
      <c r="H857" s="61"/>
      <c r="I857" s="45"/>
      <c r="J857" s="40"/>
      <c r="K857" s="45"/>
      <c r="L857" s="45"/>
      <c r="M857" s="45"/>
      <c r="N857" s="45"/>
      <c r="O857" s="45"/>
      <c r="P857" s="45"/>
      <c r="Q857" s="45"/>
    </row>
    <row r="858" spans="1:17" ht="12.75" customHeight="1">
      <c r="A858" s="40"/>
      <c r="B858" s="45"/>
      <c r="C858" s="45"/>
      <c r="D858" s="45"/>
      <c r="E858" s="45"/>
      <c r="F858" s="61"/>
      <c r="G858" s="61"/>
      <c r="H858" s="61"/>
      <c r="I858" s="45"/>
      <c r="J858" s="40"/>
      <c r="K858" s="45"/>
      <c r="L858" s="45"/>
      <c r="M858" s="45"/>
      <c r="N858" s="45"/>
      <c r="O858" s="45"/>
      <c r="P858" s="45"/>
      <c r="Q858" s="45"/>
    </row>
    <row r="859" spans="1:17" ht="12.75" customHeight="1">
      <c r="A859" s="40"/>
      <c r="B859" s="45"/>
      <c r="C859" s="45"/>
      <c r="D859" s="45"/>
      <c r="E859" s="45"/>
      <c r="F859" s="61"/>
      <c r="G859" s="61"/>
      <c r="H859" s="61"/>
      <c r="I859" s="45"/>
      <c r="J859" s="40"/>
      <c r="K859" s="45"/>
      <c r="L859" s="45"/>
      <c r="M859" s="45"/>
      <c r="N859" s="45"/>
      <c r="O859" s="45"/>
      <c r="P859" s="45"/>
      <c r="Q859" s="45"/>
    </row>
    <row r="860" spans="1:17" ht="12.75" customHeight="1">
      <c r="A860" s="40"/>
      <c r="B860" s="45"/>
      <c r="C860" s="45"/>
      <c r="D860" s="45"/>
      <c r="E860" s="45"/>
      <c r="F860" s="61"/>
      <c r="G860" s="61"/>
      <c r="H860" s="61"/>
      <c r="I860" s="45"/>
      <c r="J860" s="40"/>
      <c r="K860" s="45"/>
      <c r="L860" s="45"/>
      <c r="M860" s="45"/>
      <c r="N860" s="45"/>
      <c r="O860" s="45"/>
      <c r="P860" s="45"/>
      <c r="Q860" s="45"/>
    </row>
    <row r="861" spans="1:17" ht="12.75" customHeight="1">
      <c r="A861" s="40"/>
      <c r="B861" s="45"/>
      <c r="C861" s="45"/>
      <c r="D861" s="45"/>
      <c r="E861" s="45"/>
      <c r="F861" s="61"/>
      <c r="G861" s="61"/>
      <c r="H861" s="61"/>
      <c r="I861" s="45"/>
      <c r="J861" s="40"/>
      <c r="K861" s="45"/>
      <c r="L861" s="45"/>
      <c r="M861" s="45"/>
      <c r="N861" s="45"/>
      <c r="O861" s="45"/>
      <c r="P861" s="45"/>
      <c r="Q861" s="45"/>
    </row>
    <row r="862" spans="1:17" ht="12.75" customHeight="1">
      <c r="A862" s="40"/>
      <c r="B862" s="45"/>
      <c r="C862" s="45"/>
      <c r="D862" s="45"/>
      <c r="E862" s="45"/>
      <c r="F862" s="61"/>
      <c r="G862" s="61"/>
      <c r="H862" s="61"/>
      <c r="I862" s="45"/>
      <c r="J862" s="40"/>
      <c r="K862" s="45"/>
      <c r="L862" s="45"/>
      <c r="M862" s="45"/>
      <c r="N862" s="45"/>
      <c r="O862" s="45"/>
      <c r="P862" s="45"/>
      <c r="Q862" s="45"/>
    </row>
    <row r="863" spans="1:17" ht="12.75" customHeight="1">
      <c r="A863" s="40"/>
      <c r="B863" s="45"/>
      <c r="C863" s="45"/>
      <c r="D863" s="45"/>
      <c r="E863" s="45"/>
      <c r="F863" s="61"/>
      <c r="G863" s="61"/>
      <c r="H863" s="61"/>
      <c r="I863" s="45"/>
      <c r="J863" s="40"/>
      <c r="K863" s="45"/>
      <c r="L863" s="45"/>
      <c r="M863" s="45"/>
      <c r="N863" s="45"/>
      <c r="O863" s="45"/>
      <c r="P863" s="45"/>
      <c r="Q863" s="45"/>
    </row>
    <row r="864" spans="1:17" ht="12.75" customHeight="1">
      <c r="A864" s="40"/>
      <c r="B864" s="45"/>
      <c r="C864" s="45"/>
      <c r="D864" s="45"/>
      <c r="E864" s="45"/>
      <c r="F864" s="61"/>
      <c r="G864" s="61"/>
      <c r="H864" s="61"/>
      <c r="I864" s="45"/>
      <c r="J864" s="40"/>
      <c r="K864" s="45"/>
      <c r="L864" s="45"/>
      <c r="M864" s="45"/>
      <c r="N864" s="45"/>
      <c r="O864" s="45"/>
      <c r="P864" s="45"/>
      <c r="Q864" s="45"/>
    </row>
    <row r="865" spans="1:17" ht="12.75" customHeight="1">
      <c r="A865" s="40"/>
      <c r="B865" s="45"/>
      <c r="C865" s="45"/>
      <c r="D865" s="45"/>
      <c r="E865" s="45"/>
      <c r="F865" s="61"/>
      <c r="G865" s="61"/>
      <c r="H865" s="61"/>
      <c r="I865" s="45"/>
      <c r="J865" s="40"/>
      <c r="K865" s="45"/>
      <c r="L865" s="45"/>
      <c r="M865" s="45"/>
      <c r="N865" s="45"/>
      <c r="O865" s="45"/>
      <c r="P865" s="45"/>
      <c r="Q865" s="45"/>
    </row>
    <row r="866" spans="1:17" ht="12.75" customHeight="1">
      <c r="A866" s="40"/>
      <c r="B866" s="45"/>
      <c r="C866" s="45"/>
      <c r="D866" s="45"/>
      <c r="E866" s="45"/>
      <c r="F866" s="61"/>
      <c r="G866" s="61"/>
      <c r="H866" s="61"/>
      <c r="I866" s="45"/>
      <c r="J866" s="40"/>
      <c r="K866" s="45"/>
      <c r="L866" s="45"/>
      <c r="M866" s="45"/>
      <c r="N866" s="45"/>
      <c r="O866" s="45"/>
      <c r="P866" s="45"/>
      <c r="Q866" s="45"/>
    </row>
    <row r="867" spans="1:17" ht="12.75" customHeight="1">
      <c r="A867" s="40"/>
      <c r="B867" s="45"/>
      <c r="C867" s="45"/>
      <c r="D867" s="45"/>
      <c r="E867" s="45"/>
      <c r="F867" s="61"/>
      <c r="G867" s="61"/>
      <c r="H867" s="61"/>
      <c r="I867" s="45"/>
      <c r="J867" s="40"/>
      <c r="K867" s="45"/>
      <c r="L867" s="45"/>
      <c r="M867" s="45"/>
      <c r="N867" s="45"/>
      <c r="O867" s="45"/>
      <c r="P867" s="45"/>
      <c r="Q867" s="45"/>
    </row>
    <row r="868" spans="1:17" ht="12.75" customHeight="1">
      <c r="A868" s="40"/>
      <c r="B868" s="45"/>
      <c r="C868" s="45"/>
      <c r="D868" s="45"/>
      <c r="E868" s="45"/>
      <c r="F868" s="61"/>
      <c r="G868" s="61"/>
      <c r="H868" s="61"/>
      <c r="I868" s="45"/>
      <c r="J868" s="40"/>
      <c r="K868" s="45"/>
      <c r="L868" s="45"/>
      <c r="M868" s="45"/>
      <c r="N868" s="45"/>
      <c r="O868" s="45"/>
      <c r="P868" s="45"/>
      <c r="Q868" s="45"/>
    </row>
    <row r="869" spans="1:17" ht="12.75" customHeight="1">
      <c r="A869" s="40"/>
      <c r="B869" s="45"/>
      <c r="C869" s="45"/>
      <c r="D869" s="45"/>
      <c r="E869" s="45"/>
      <c r="F869" s="61"/>
      <c r="G869" s="61"/>
      <c r="H869" s="61"/>
      <c r="I869" s="45"/>
      <c r="J869" s="40"/>
      <c r="K869" s="45"/>
      <c r="L869" s="45"/>
      <c r="M869" s="45"/>
      <c r="N869" s="45"/>
      <c r="O869" s="45"/>
      <c r="P869" s="45"/>
      <c r="Q869" s="45"/>
    </row>
    <row r="870" spans="1:17" ht="12.75" customHeight="1">
      <c r="A870" s="40"/>
      <c r="B870" s="45"/>
      <c r="C870" s="45"/>
      <c r="D870" s="45"/>
      <c r="E870" s="45"/>
      <c r="F870" s="61"/>
      <c r="G870" s="61"/>
      <c r="H870" s="61"/>
      <c r="I870" s="45"/>
      <c r="J870" s="40"/>
      <c r="K870" s="45"/>
      <c r="L870" s="45"/>
      <c r="M870" s="45"/>
      <c r="N870" s="45"/>
      <c r="O870" s="45"/>
      <c r="P870" s="45"/>
      <c r="Q870" s="45"/>
    </row>
    <row r="871" spans="1:17" ht="12.75" customHeight="1">
      <c r="A871" s="40"/>
      <c r="B871" s="45"/>
      <c r="C871" s="45"/>
      <c r="D871" s="45"/>
      <c r="E871" s="45"/>
      <c r="F871" s="61"/>
      <c r="G871" s="61"/>
      <c r="H871" s="61"/>
      <c r="I871" s="45"/>
      <c r="J871" s="40"/>
      <c r="K871" s="45"/>
      <c r="L871" s="45"/>
      <c r="M871" s="45"/>
      <c r="N871" s="45"/>
      <c r="O871" s="45"/>
      <c r="P871" s="45"/>
      <c r="Q871" s="45"/>
    </row>
    <row r="872" spans="1:17" ht="12.75" customHeight="1">
      <c r="A872" s="40"/>
      <c r="B872" s="45"/>
      <c r="C872" s="45"/>
      <c r="D872" s="45"/>
      <c r="E872" s="45"/>
      <c r="F872" s="61"/>
      <c r="G872" s="61"/>
      <c r="H872" s="61"/>
      <c r="I872" s="45"/>
      <c r="J872" s="40"/>
      <c r="K872" s="45"/>
      <c r="L872" s="45"/>
      <c r="M872" s="45"/>
      <c r="N872" s="45"/>
      <c r="O872" s="45"/>
      <c r="P872" s="45"/>
      <c r="Q872" s="45"/>
    </row>
    <row r="873" spans="1:17" ht="12.75" customHeight="1">
      <c r="A873" s="40"/>
      <c r="B873" s="45"/>
      <c r="C873" s="45"/>
      <c r="D873" s="45"/>
      <c r="E873" s="45"/>
      <c r="F873" s="61"/>
      <c r="G873" s="61"/>
      <c r="H873" s="61"/>
      <c r="I873" s="45"/>
      <c r="J873" s="40"/>
      <c r="K873" s="45"/>
      <c r="L873" s="45"/>
      <c r="M873" s="45"/>
      <c r="N873" s="45"/>
      <c r="O873" s="45"/>
      <c r="P873" s="45"/>
      <c r="Q873" s="45"/>
    </row>
    <row r="874" spans="1:17" ht="12.75" customHeight="1">
      <c r="A874" s="40"/>
      <c r="B874" s="45"/>
      <c r="C874" s="45"/>
      <c r="D874" s="45"/>
      <c r="E874" s="45"/>
      <c r="F874" s="61"/>
      <c r="G874" s="61"/>
      <c r="H874" s="61"/>
      <c r="I874" s="45"/>
      <c r="J874" s="40"/>
      <c r="K874" s="45"/>
      <c r="L874" s="45"/>
      <c r="M874" s="45"/>
      <c r="N874" s="45"/>
      <c r="O874" s="45"/>
      <c r="P874" s="45"/>
      <c r="Q874" s="45"/>
    </row>
    <row r="875" spans="1:17" ht="12.75" customHeight="1">
      <c r="A875" s="40"/>
      <c r="B875" s="45"/>
      <c r="C875" s="45"/>
      <c r="D875" s="45"/>
      <c r="E875" s="45"/>
      <c r="F875" s="61"/>
      <c r="G875" s="61"/>
      <c r="H875" s="61"/>
      <c r="I875" s="45"/>
      <c r="J875" s="40"/>
      <c r="K875" s="45"/>
      <c r="L875" s="45"/>
      <c r="M875" s="45"/>
      <c r="N875" s="45"/>
      <c r="O875" s="45"/>
      <c r="P875" s="45"/>
      <c r="Q875" s="45"/>
    </row>
    <row r="876" spans="1:17" ht="12.75" customHeight="1">
      <c r="A876" s="40"/>
      <c r="B876" s="45"/>
      <c r="C876" s="45"/>
      <c r="D876" s="45"/>
      <c r="E876" s="45"/>
      <c r="F876" s="61"/>
      <c r="G876" s="61"/>
      <c r="H876" s="61"/>
      <c r="I876" s="45"/>
      <c r="J876" s="40"/>
      <c r="K876" s="45"/>
      <c r="L876" s="45"/>
      <c r="M876" s="45"/>
      <c r="N876" s="45"/>
      <c r="O876" s="45"/>
      <c r="P876" s="45"/>
      <c r="Q876" s="45"/>
    </row>
    <row r="877" spans="1:17" ht="12.75" customHeight="1">
      <c r="A877" s="40"/>
      <c r="B877" s="45"/>
      <c r="C877" s="45"/>
      <c r="D877" s="45"/>
      <c r="E877" s="45"/>
      <c r="F877" s="61"/>
      <c r="G877" s="61"/>
      <c r="H877" s="61"/>
      <c r="I877" s="45"/>
      <c r="J877" s="40"/>
      <c r="K877" s="45"/>
      <c r="L877" s="45"/>
      <c r="M877" s="45"/>
      <c r="N877" s="45"/>
      <c r="O877" s="45"/>
      <c r="P877" s="45"/>
      <c r="Q877" s="45"/>
    </row>
    <row r="878" spans="1:17" ht="12.75" customHeight="1">
      <c r="A878" s="40"/>
      <c r="B878" s="45"/>
      <c r="C878" s="45"/>
      <c r="D878" s="45"/>
      <c r="E878" s="45"/>
      <c r="F878" s="61"/>
      <c r="G878" s="61"/>
      <c r="H878" s="61"/>
      <c r="I878" s="45"/>
      <c r="J878" s="40"/>
      <c r="K878" s="45"/>
      <c r="L878" s="45"/>
      <c r="M878" s="45"/>
      <c r="N878" s="45"/>
      <c r="O878" s="45"/>
      <c r="P878" s="45"/>
      <c r="Q878" s="45"/>
    </row>
    <row r="879" spans="1:17" ht="12.75" customHeight="1">
      <c r="A879" s="40"/>
      <c r="B879" s="45"/>
      <c r="C879" s="45"/>
      <c r="D879" s="45"/>
      <c r="E879" s="45"/>
      <c r="F879" s="61"/>
      <c r="G879" s="61"/>
      <c r="H879" s="61"/>
      <c r="I879" s="45"/>
      <c r="J879" s="40"/>
      <c r="K879" s="45"/>
      <c r="L879" s="45"/>
      <c r="M879" s="45"/>
      <c r="N879" s="45"/>
      <c r="O879" s="45"/>
      <c r="P879" s="45"/>
      <c r="Q879" s="45"/>
    </row>
    <row r="880" spans="1:17" ht="12.75" customHeight="1">
      <c r="A880" s="40"/>
      <c r="B880" s="45"/>
      <c r="C880" s="45"/>
      <c r="D880" s="45"/>
      <c r="E880" s="45"/>
      <c r="F880" s="61"/>
      <c r="G880" s="61"/>
      <c r="H880" s="61"/>
      <c r="I880" s="45"/>
      <c r="J880" s="40"/>
      <c r="K880" s="45"/>
      <c r="L880" s="45"/>
      <c r="M880" s="45"/>
      <c r="N880" s="45"/>
      <c r="O880" s="45"/>
      <c r="P880" s="45"/>
      <c r="Q880" s="45"/>
    </row>
    <row r="881" spans="1:17" ht="12.75" customHeight="1">
      <c r="A881" s="40"/>
      <c r="B881" s="45"/>
      <c r="C881" s="45"/>
      <c r="D881" s="45"/>
      <c r="E881" s="45"/>
      <c r="F881" s="61"/>
      <c r="G881" s="61"/>
      <c r="H881" s="61"/>
      <c r="I881" s="45"/>
      <c r="J881" s="40"/>
      <c r="K881" s="45"/>
      <c r="L881" s="45"/>
      <c r="M881" s="45"/>
      <c r="N881" s="45"/>
      <c r="O881" s="45"/>
      <c r="P881" s="45"/>
      <c r="Q881" s="45"/>
    </row>
    <row r="882" spans="1:17" ht="12.75" customHeight="1">
      <c r="A882" s="40"/>
      <c r="B882" s="45"/>
      <c r="C882" s="45"/>
      <c r="D882" s="45"/>
      <c r="E882" s="45"/>
      <c r="F882" s="61"/>
      <c r="G882" s="61"/>
      <c r="H882" s="61"/>
      <c r="I882" s="45"/>
      <c r="J882" s="40"/>
      <c r="K882" s="45"/>
      <c r="L882" s="45"/>
      <c r="M882" s="45"/>
      <c r="N882" s="45"/>
      <c r="O882" s="45"/>
      <c r="P882" s="45"/>
      <c r="Q882" s="45"/>
    </row>
    <row r="883" spans="1:17" ht="12.75" customHeight="1">
      <c r="A883" s="40"/>
      <c r="B883" s="45"/>
      <c r="C883" s="45"/>
      <c r="D883" s="45"/>
      <c r="E883" s="45"/>
      <c r="F883" s="61"/>
      <c r="G883" s="61"/>
      <c r="H883" s="61"/>
      <c r="I883" s="45"/>
      <c r="J883" s="40"/>
      <c r="K883" s="45"/>
      <c r="L883" s="45"/>
      <c r="M883" s="45"/>
      <c r="N883" s="45"/>
      <c r="O883" s="45"/>
      <c r="P883" s="45"/>
      <c r="Q883" s="45"/>
    </row>
    <row r="884" spans="1:17" ht="12.75" customHeight="1">
      <c r="A884" s="40"/>
      <c r="B884" s="45"/>
      <c r="C884" s="45"/>
      <c r="D884" s="45"/>
      <c r="E884" s="45"/>
      <c r="F884" s="61"/>
      <c r="G884" s="61"/>
      <c r="H884" s="61"/>
      <c r="I884" s="45"/>
      <c r="J884" s="40"/>
      <c r="K884" s="45"/>
      <c r="L884" s="45"/>
      <c r="M884" s="45"/>
      <c r="N884" s="45"/>
      <c r="O884" s="45"/>
      <c r="P884" s="45"/>
      <c r="Q884" s="45"/>
    </row>
    <row r="885" spans="1:17" ht="12.75" customHeight="1">
      <c r="A885" s="40"/>
      <c r="B885" s="45"/>
      <c r="C885" s="45"/>
      <c r="D885" s="45"/>
      <c r="E885" s="45"/>
      <c r="F885" s="61"/>
      <c r="G885" s="61"/>
      <c r="H885" s="61"/>
      <c r="I885" s="45"/>
      <c r="J885" s="40"/>
      <c r="K885" s="45"/>
      <c r="L885" s="45"/>
      <c r="M885" s="45"/>
      <c r="N885" s="45"/>
      <c r="O885" s="45"/>
      <c r="P885" s="45"/>
      <c r="Q885" s="45"/>
    </row>
    <row r="886" spans="1:17" ht="12.75" customHeight="1">
      <c r="A886" s="40"/>
      <c r="B886" s="45"/>
      <c r="C886" s="45"/>
      <c r="D886" s="45"/>
      <c r="E886" s="45"/>
      <c r="F886" s="61"/>
      <c r="G886" s="61"/>
      <c r="H886" s="61"/>
      <c r="I886" s="45"/>
      <c r="J886" s="40"/>
      <c r="K886" s="45"/>
      <c r="L886" s="45"/>
      <c r="M886" s="45"/>
      <c r="N886" s="45"/>
      <c r="O886" s="45"/>
      <c r="P886" s="45"/>
      <c r="Q886" s="45"/>
    </row>
    <row r="887" spans="1:17" ht="12.75" customHeight="1">
      <c r="A887" s="40"/>
      <c r="B887" s="45"/>
      <c r="C887" s="45"/>
      <c r="D887" s="45"/>
      <c r="E887" s="45"/>
      <c r="F887" s="61"/>
      <c r="G887" s="61"/>
      <c r="H887" s="61"/>
      <c r="I887" s="45"/>
      <c r="J887" s="40"/>
      <c r="K887" s="45"/>
      <c r="L887" s="45"/>
      <c r="M887" s="45"/>
      <c r="N887" s="45"/>
      <c r="O887" s="45"/>
      <c r="P887" s="45"/>
      <c r="Q887" s="45"/>
    </row>
    <row r="888" spans="1:17" ht="12.75" customHeight="1">
      <c r="A888" s="40"/>
      <c r="B888" s="45"/>
      <c r="C888" s="45"/>
      <c r="D888" s="45"/>
      <c r="E888" s="45"/>
      <c r="F888" s="61"/>
      <c r="G888" s="61"/>
      <c r="H888" s="61"/>
      <c r="I888" s="45"/>
      <c r="J888" s="40"/>
      <c r="K888" s="45"/>
      <c r="L888" s="45"/>
      <c r="M888" s="45"/>
      <c r="N888" s="45"/>
      <c r="O888" s="45"/>
      <c r="P888" s="45"/>
      <c r="Q888" s="45"/>
    </row>
    <row r="889" spans="1:17" ht="12.75" customHeight="1">
      <c r="A889" s="40"/>
      <c r="B889" s="45"/>
      <c r="C889" s="45"/>
      <c r="D889" s="45"/>
      <c r="E889" s="45"/>
      <c r="F889" s="61"/>
      <c r="G889" s="61"/>
      <c r="H889" s="61"/>
      <c r="I889" s="45"/>
      <c r="J889" s="40"/>
      <c r="K889" s="45"/>
      <c r="L889" s="45"/>
      <c r="M889" s="45"/>
      <c r="N889" s="45"/>
      <c r="O889" s="45"/>
      <c r="P889" s="45"/>
      <c r="Q889" s="45"/>
    </row>
    <row r="890" spans="1:17" ht="12.75" customHeight="1">
      <c r="A890" s="40"/>
      <c r="B890" s="45"/>
      <c r="C890" s="45"/>
      <c r="D890" s="45"/>
      <c r="E890" s="45"/>
      <c r="F890" s="61"/>
      <c r="G890" s="61"/>
      <c r="H890" s="61"/>
      <c r="I890" s="45"/>
      <c r="J890" s="40"/>
      <c r="K890" s="45"/>
      <c r="L890" s="45"/>
      <c r="M890" s="45"/>
      <c r="N890" s="45"/>
      <c r="O890" s="45"/>
      <c r="P890" s="45"/>
      <c r="Q890" s="45"/>
    </row>
    <row r="891" spans="1:17" ht="12.75" customHeight="1">
      <c r="A891" s="40"/>
      <c r="B891" s="45"/>
      <c r="C891" s="45"/>
      <c r="D891" s="45"/>
      <c r="E891" s="45"/>
      <c r="F891" s="61"/>
      <c r="G891" s="61"/>
      <c r="H891" s="61"/>
      <c r="I891" s="45"/>
      <c r="J891" s="40"/>
      <c r="K891" s="45"/>
      <c r="L891" s="45"/>
      <c r="M891" s="45"/>
      <c r="N891" s="45"/>
      <c r="O891" s="45"/>
      <c r="P891" s="45"/>
      <c r="Q891" s="45"/>
    </row>
    <row r="892" spans="1:17" ht="12.75" customHeight="1">
      <c r="A892" s="40"/>
      <c r="B892" s="45"/>
      <c r="C892" s="45"/>
      <c r="D892" s="45"/>
      <c r="E892" s="45"/>
      <c r="F892" s="61"/>
      <c r="G892" s="61"/>
      <c r="H892" s="61"/>
      <c r="I892" s="45"/>
      <c r="J892" s="40"/>
      <c r="K892" s="45"/>
      <c r="L892" s="45"/>
      <c r="M892" s="45"/>
      <c r="N892" s="45"/>
      <c r="O892" s="45"/>
      <c r="P892" s="45"/>
      <c r="Q892" s="45"/>
    </row>
    <row r="893" spans="1:17" ht="12.75" customHeight="1">
      <c r="A893" s="40"/>
      <c r="B893" s="45"/>
      <c r="C893" s="45"/>
      <c r="D893" s="45"/>
      <c r="E893" s="45"/>
      <c r="F893" s="61"/>
      <c r="G893" s="61"/>
      <c r="H893" s="61"/>
      <c r="I893" s="45"/>
      <c r="J893" s="40"/>
      <c r="K893" s="45"/>
      <c r="L893" s="45"/>
      <c r="M893" s="45"/>
      <c r="N893" s="45"/>
      <c r="O893" s="45"/>
      <c r="P893" s="45"/>
      <c r="Q893" s="45"/>
    </row>
    <row r="894" spans="1:17" ht="12.75" customHeight="1">
      <c r="A894" s="40"/>
      <c r="B894" s="45"/>
      <c r="C894" s="45"/>
      <c r="D894" s="45"/>
      <c r="E894" s="45"/>
      <c r="F894" s="61"/>
      <c r="G894" s="61"/>
      <c r="H894" s="61"/>
      <c r="I894" s="45"/>
      <c r="J894" s="40"/>
      <c r="K894" s="45"/>
      <c r="L894" s="45"/>
      <c r="M894" s="45"/>
      <c r="N894" s="45"/>
      <c r="O894" s="45"/>
      <c r="P894" s="45"/>
      <c r="Q894" s="45"/>
    </row>
    <row r="895" spans="1:17" ht="12.75" customHeight="1">
      <c r="A895" s="40"/>
      <c r="B895" s="45"/>
      <c r="C895" s="45"/>
      <c r="D895" s="45"/>
      <c r="E895" s="45"/>
      <c r="F895" s="61"/>
      <c r="G895" s="61"/>
      <c r="H895" s="61"/>
      <c r="I895" s="45"/>
      <c r="J895" s="40"/>
      <c r="K895" s="45"/>
      <c r="L895" s="45"/>
      <c r="M895" s="45"/>
      <c r="N895" s="45"/>
      <c r="O895" s="45"/>
      <c r="P895" s="45"/>
      <c r="Q895" s="45"/>
    </row>
    <row r="896" spans="1:17" ht="12.75" customHeight="1">
      <c r="A896" s="40"/>
      <c r="B896" s="45"/>
      <c r="C896" s="45"/>
      <c r="D896" s="45"/>
      <c r="E896" s="45"/>
      <c r="F896" s="61"/>
      <c r="G896" s="61"/>
      <c r="H896" s="61"/>
      <c r="I896" s="45"/>
      <c r="J896" s="40"/>
      <c r="K896" s="45"/>
      <c r="L896" s="45"/>
      <c r="M896" s="45"/>
      <c r="N896" s="45"/>
      <c r="O896" s="45"/>
      <c r="P896" s="45"/>
      <c r="Q896" s="45"/>
    </row>
    <row r="897" spans="1:17" ht="12.75" customHeight="1">
      <c r="A897" s="40"/>
      <c r="B897" s="45"/>
      <c r="C897" s="45"/>
      <c r="D897" s="45"/>
      <c r="E897" s="45"/>
      <c r="F897" s="61"/>
      <c r="G897" s="61"/>
      <c r="H897" s="61"/>
      <c r="I897" s="45"/>
      <c r="J897" s="40"/>
      <c r="K897" s="45"/>
      <c r="L897" s="45"/>
      <c r="M897" s="45"/>
      <c r="N897" s="45"/>
      <c r="O897" s="45"/>
      <c r="P897" s="45"/>
      <c r="Q897" s="45"/>
    </row>
    <row r="898" spans="1:17" ht="12.75" customHeight="1">
      <c r="A898" s="40"/>
      <c r="B898" s="45"/>
      <c r="C898" s="45"/>
      <c r="D898" s="45"/>
      <c r="E898" s="45"/>
      <c r="F898" s="61"/>
      <c r="G898" s="61"/>
      <c r="H898" s="61"/>
      <c r="I898" s="45"/>
      <c r="J898" s="40"/>
      <c r="K898" s="45"/>
      <c r="L898" s="45"/>
      <c r="M898" s="45"/>
      <c r="N898" s="45"/>
      <c r="O898" s="45"/>
      <c r="P898" s="45"/>
      <c r="Q898" s="45"/>
    </row>
    <row r="899" spans="1:17" ht="12.75" customHeight="1">
      <c r="A899" s="40"/>
      <c r="B899" s="45"/>
      <c r="C899" s="45"/>
      <c r="D899" s="45"/>
      <c r="E899" s="45"/>
      <c r="F899" s="61"/>
      <c r="G899" s="61"/>
      <c r="H899" s="61"/>
      <c r="I899" s="45"/>
      <c r="J899" s="40"/>
      <c r="K899" s="45"/>
      <c r="L899" s="45"/>
      <c r="M899" s="45"/>
      <c r="N899" s="45"/>
      <c r="O899" s="45"/>
      <c r="P899" s="45"/>
      <c r="Q899" s="45"/>
    </row>
    <row r="900" spans="1:17" ht="12.75" customHeight="1">
      <c r="A900" s="40"/>
      <c r="B900" s="45"/>
      <c r="C900" s="45"/>
      <c r="D900" s="45"/>
      <c r="E900" s="45"/>
      <c r="F900" s="61"/>
      <c r="G900" s="61"/>
      <c r="H900" s="61"/>
      <c r="I900" s="45"/>
      <c r="J900" s="40"/>
      <c r="K900" s="45"/>
      <c r="L900" s="45"/>
      <c r="M900" s="45"/>
      <c r="N900" s="45"/>
      <c r="O900" s="45"/>
      <c r="P900" s="45"/>
      <c r="Q900" s="45"/>
    </row>
    <row r="901" spans="1:17" ht="12.75" customHeight="1">
      <c r="A901" s="40"/>
      <c r="B901" s="45"/>
      <c r="C901" s="45"/>
      <c r="D901" s="45"/>
      <c r="E901" s="45"/>
      <c r="F901" s="61"/>
      <c r="G901" s="61"/>
      <c r="H901" s="61"/>
      <c r="I901" s="45"/>
      <c r="J901" s="40"/>
      <c r="K901" s="45"/>
      <c r="L901" s="45"/>
      <c r="M901" s="45"/>
      <c r="N901" s="45"/>
      <c r="O901" s="45"/>
      <c r="P901" s="45"/>
      <c r="Q901" s="45"/>
    </row>
    <row r="902" spans="1:17" ht="12.75" customHeight="1">
      <c r="A902" s="40"/>
      <c r="B902" s="45"/>
      <c r="C902" s="45"/>
      <c r="D902" s="45"/>
      <c r="E902" s="45"/>
      <c r="F902" s="61"/>
      <c r="G902" s="61"/>
      <c r="H902" s="61"/>
      <c r="I902" s="45"/>
      <c r="J902" s="40"/>
      <c r="K902" s="45"/>
      <c r="L902" s="45"/>
      <c r="M902" s="45"/>
      <c r="N902" s="45"/>
      <c r="O902" s="45"/>
      <c r="P902" s="45"/>
      <c r="Q902" s="45"/>
    </row>
    <row r="903" spans="1:17" ht="12.75" customHeight="1">
      <c r="A903" s="40"/>
      <c r="B903" s="45"/>
      <c r="C903" s="45"/>
      <c r="D903" s="45"/>
      <c r="E903" s="45"/>
      <c r="F903" s="61"/>
      <c r="G903" s="61"/>
      <c r="H903" s="61"/>
      <c r="I903" s="45"/>
      <c r="J903" s="40"/>
      <c r="K903" s="45"/>
      <c r="L903" s="45"/>
      <c r="M903" s="45"/>
      <c r="N903" s="45"/>
      <c r="O903" s="45"/>
      <c r="P903" s="45"/>
      <c r="Q903" s="45"/>
    </row>
    <row r="904" spans="1:17" ht="12.75" customHeight="1">
      <c r="A904" s="40"/>
      <c r="B904" s="45"/>
      <c r="C904" s="45"/>
      <c r="D904" s="45"/>
      <c r="E904" s="45"/>
      <c r="F904" s="61"/>
      <c r="G904" s="61"/>
      <c r="H904" s="61"/>
      <c r="I904" s="45"/>
      <c r="J904" s="40"/>
      <c r="K904" s="45"/>
      <c r="L904" s="45"/>
      <c r="M904" s="45"/>
      <c r="N904" s="45"/>
      <c r="O904" s="45"/>
      <c r="P904" s="45"/>
      <c r="Q904" s="45"/>
    </row>
    <row r="905" spans="1:17" ht="12.75" customHeight="1">
      <c r="A905" s="40"/>
      <c r="B905" s="45"/>
      <c r="C905" s="45"/>
      <c r="D905" s="45"/>
      <c r="E905" s="45"/>
      <c r="F905" s="61"/>
      <c r="G905" s="61"/>
      <c r="H905" s="61"/>
      <c r="I905" s="45"/>
      <c r="J905" s="40"/>
      <c r="K905" s="45"/>
      <c r="L905" s="45"/>
      <c r="M905" s="45"/>
      <c r="N905" s="45"/>
      <c r="O905" s="45"/>
      <c r="P905" s="45"/>
      <c r="Q905" s="45"/>
    </row>
    <row r="906" spans="1:17" ht="12.75" customHeight="1">
      <c r="A906" s="40"/>
      <c r="B906" s="45"/>
      <c r="C906" s="45"/>
      <c r="D906" s="45"/>
      <c r="E906" s="45"/>
      <c r="F906" s="61"/>
      <c r="G906" s="61"/>
      <c r="H906" s="61"/>
      <c r="I906" s="45"/>
      <c r="J906" s="40"/>
      <c r="K906" s="45"/>
      <c r="L906" s="45"/>
      <c r="M906" s="45"/>
      <c r="N906" s="45"/>
      <c r="O906" s="45"/>
      <c r="P906" s="45"/>
      <c r="Q906" s="45"/>
    </row>
    <row r="907" spans="1:17" ht="12.75" customHeight="1">
      <c r="A907" s="40"/>
      <c r="B907" s="45"/>
      <c r="C907" s="45"/>
      <c r="D907" s="45"/>
      <c r="E907" s="45"/>
      <c r="F907" s="61"/>
      <c r="G907" s="61"/>
      <c r="H907" s="61"/>
      <c r="I907" s="45"/>
      <c r="J907" s="40"/>
      <c r="K907" s="45"/>
      <c r="L907" s="45"/>
      <c r="M907" s="45"/>
      <c r="N907" s="45"/>
      <c r="O907" s="45"/>
      <c r="P907" s="45"/>
      <c r="Q907" s="45"/>
    </row>
    <row r="908" spans="1:17" ht="12.75" customHeight="1">
      <c r="A908" s="40"/>
      <c r="B908" s="45"/>
      <c r="C908" s="45"/>
      <c r="D908" s="45"/>
      <c r="E908" s="45"/>
      <c r="F908" s="61"/>
      <c r="G908" s="61"/>
      <c r="H908" s="61"/>
      <c r="I908" s="45"/>
      <c r="J908" s="40"/>
      <c r="K908" s="45"/>
      <c r="L908" s="45"/>
      <c r="M908" s="45"/>
      <c r="N908" s="45"/>
      <c r="O908" s="45"/>
      <c r="P908" s="45"/>
      <c r="Q908" s="45"/>
    </row>
    <row r="909" spans="1:17" ht="12.75" customHeight="1">
      <c r="A909" s="40"/>
      <c r="B909" s="45"/>
      <c r="C909" s="45"/>
      <c r="D909" s="45"/>
      <c r="E909" s="45"/>
      <c r="F909" s="61"/>
      <c r="G909" s="61"/>
      <c r="H909" s="61"/>
      <c r="I909" s="45"/>
      <c r="J909" s="40"/>
      <c r="K909" s="45"/>
      <c r="L909" s="45"/>
      <c r="M909" s="45"/>
      <c r="N909" s="45"/>
      <c r="O909" s="45"/>
      <c r="P909" s="45"/>
      <c r="Q909" s="45"/>
    </row>
    <row r="910" spans="1:17" ht="12.75" customHeight="1">
      <c r="A910" s="40"/>
      <c r="B910" s="45"/>
      <c r="C910" s="45"/>
      <c r="D910" s="45"/>
      <c r="E910" s="45"/>
      <c r="F910" s="61"/>
      <c r="G910" s="61"/>
      <c r="H910" s="61"/>
      <c r="I910" s="45"/>
      <c r="J910" s="40"/>
      <c r="K910" s="45"/>
      <c r="L910" s="45"/>
      <c r="M910" s="45"/>
      <c r="N910" s="45"/>
      <c r="O910" s="45"/>
      <c r="P910" s="45"/>
      <c r="Q910" s="45"/>
    </row>
    <row r="911" spans="1:17" ht="12.75" customHeight="1">
      <c r="A911" s="40"/>
      <c r="B911" s="45"/>
      <c r="C911" s="45"/>
      <c r="D911" s="45"/>
      <c r="E911" s="45"/>
      <c r="F911" s="61"/>
      <c r="G911" s="61"/>
      <c r="H911" s="61"/>
      <c r="I911" s="45"/>
      <c r="J911" s="40"/>
      <c r="K911" s="45"/>
      <c r="L911" s="45"/>
      <c r="M911" s="45"/>
      <c r="N911" s="45"/>
      <c r="O911" s="45"/>
      <c r="P911" s="45"/>
      <c r="Q911" s="45"/>
    </row>
    <row r="912" spans="1:17" ht="12.75" customHeight="1">
      <c r="A912" s="40"/>
      <c r="B912" s="45"/>
      <c r="C912" s="45"/>
      <c r="D912" s="45"/>
      <c r="E912" s="45"/>
      <c r="F912" s="61"/>
      <c r="G912" s="61"/>
      <c r="H912" s="61"/>
      <c r="I912" s="45"/>
      <c r="J912" s="40"/>
      <c r="K912" s="45"/>
      <c r="L912" s="45"/>
      <c r="M912" s="45"/>
      <c r="N912" s="45"/>
      <c r="O912" s="45"/>
      <c r="P912" s="45"/>
      <c r="Q912" s="45"/>
    </row>
    <row r="913" spans="1:17" ht="12.75" customHeight="1">
      <c r="A913" s="40"/>
      <c r="B913" s="45"/>
      <c r="C913" s="45"/>
      <c r="D913" s="45"/>
      <c r="E913" s="45"/>
      <c r="F913" s="61"/>
      <c r="G913" s="61"/>
      <c r="H913" s="61"/>
      <c r="I913" s="45"/>
      <c r="J913" s="40"/>
      <c r="K913" s="45"/>
      <c r="L913" s="45"/>
      <c r="M913" s="45"/>
      <c r="N913" s="45"/>
      <c r="O913" s="45"/>
      <c r="P913" s="45"/>
      <c r="Q913" s="45"/>
    </row>
    <row r="914" spans="1:17" ht="12.75" customHeight="1">
      <c r="A914" s="40"/>
      <c r="B914" s="45"/>
      <c r="C914" s="45"/>
      <c r="D914" s="45"/>
      <c r="E914" s="45"/>
      <c r="F914" s="61"/>
      <c r="G914" s="61"/>
      <c r="H914" s="61"/>
      <c r="I914" s="45"/>
      <c r="J914" s="40"/>
      <c r="K914" s="45"/>
      <c r="L914" s="45"/>
      <c r="M914" s="45"/>
      <c r="N914" s="45"/>
      <c r="O914" s="45"/>
      <c r="P914" s="45"/>
      <c r="Q914" s="45"/>
    </row>
    <row r="915" spans="1:17" ht="12.75" customHeight="1">
      <c r="A915" s="40"/>
      <c r="B915" s="45"/>
      <c r="C915" s="45"/>
      <c r="D915" s="45"/>
      <c r="E915" s="45"/>
      <c r="F915" s="61"/>
      <c r="G915" s="61"/>
      <c r="H915" s="61"/>
      <c r="I915" s="45"/>
      <c r="J915" s="40"/>
      <c r="K915" s="45"/>
      <c r="L915" s="45"/>
      <c r="M915" s="45"/>
      <c r="N915" s="45"/>
      <c r="O915" s="45"/>
      <c r="P915" s="45"/>
      <c r="Q915" s="45"/>
    </row>
    <row r="916" spans="1:17" ht="12.75" customHeight="1">
      <c r="A916" s="40"/>
      <c r="B916" s="45"/>
      <c r="C916" s="45"/>
      <c r="D916" s="45"/>
      <c r="E916" s="45"/>
      <c r="F916" s="61"/>
      <c r="G916" s="61"/>
      <c r="H916" s="61"/>
      <c r="I916" s="45"/>
      <c r="J916" s="40"/>
      <c r="K916" s="45"/>
      <c r="L916" s="45"/>
      <c r="M916" s="45"/>
      <c r="N916" s="45"/>
      <c r="O916" s="45"/>
      <c r="P916" s="45"/>
      <c r="Q916" s="45"/>
    </row>
    <row r="917" spans="1:17" ht="12.75" customHeight="1">
      <c r="A917" s="40"/>
      <c r="B917" s="45"/>
      <c r="C917" s="45"/>
      <c r="D917" s="45"/>
      <c r="E917" s="45"/>
      <c r="F917" s="61"/>
      <c r="G917" s="61"/>
      <c r="H917" s="61"/>
      <c r="I917" s="45"/>
      <c r="J917" s="40"/>
      <c r="K917" s="45"/>
      <c r="L917" s="45"/>
      <c r="M917" s="45"/>
      <c r="N917" s="45"/>
      <c r="O917" s="45"/>
      <c r="P917" s="45"/>
      <c r="Q917" s="45"/>
    </row>
    <row r="918" spans="1:17" ht="12.75" customHeight="1">
      <c r="A918" s="40"/>
      <c r="B918" s="45"/>
      <c r="C918" s="45"/>
      <c r="D918" s="45"/>
      <c r="E918" s="45"/>
      <c r="F918" s="61"/>
      <c r="G918" s="61"/>
      <c r="H918" s="61"/>
      <c r="I918" s="45"/>
      <c r="J918" s="40"/>
      <c r="K918" s="45"/>
      <c r="L918" s="45"/>
      <c r="M918" s="45"/>
      <c r="N918" s="45"/>
      <c r="O918" s="45"/>
      <c r="P918" s="45"/>
      <c r="Q918" s="45"/>
    </row>
    <row r="919" spans="1:17" ht="12.75" customHeight="1">
      <c r="A919" s="40"/>
      <c r="B919" s="45"/>
      <c r="C919" s="45"/>
      <c r="D919" s="45"/>
      <c r="E919" s="45"/>
      <c r="F919" s="61"/>
      <c r="G919" s="61"/>
      <c r="H919" s="61"/>
      <c r="I919" s="45"/>
      <c r="J919" s="40"/>
      <c r="K919" s="45"/>
      <c r="L919" s="45"/>
      <c r="M919" s="45"/>
      <c r="N919" s="45"/>
      <c r="O919" s="45"/>
      <c r="P919" s="45"/>
      <c r="Q919" s="45"/>
    </row>
    <row r="920" spans="1:17" ht="12.75" customHeight="1">
      <c r="A920" s="40"/>
      <c r="B920" s="45"/>
      <c r="C920" s="45"/>
      <c r="D920" s="45"/>
      <c r="E920" s="45"/>
      <c r="F920" s="61"/>
      <c r="G920" s="61"/>
      <c r="H920" s="61"/>
      <c r="I920" s="45"/>
      <c r="J920" s="40"/>
      <c r="K920" s="45"/>
      <c r="L920" s="45"/>
      <c r="M920" s="45"/>
      <c r="N920" s="45"/>
      <c r="O920" s="45"/>
      <c r="P920" s="45"/>
      <c r="Q920" s="45"/>
    </row>
    <row r="921" spans="1:17" ht="12.75" customHeight="1">
      <c r="A921" s="40"/>
      <c r="B921" s="45"/>
      <c r="C921" s="45"/>
      <c r="D921" s="45"/>
      <c r="E921" s="45"/>
      <c r="F921" s="61"/>
      <c r="G921" s="61"/>
      <c r="H921" s="61"/>
      <c r="I921" s="45"/>
      <c r="J921" s="40"/>
      <c r="K921" s="45"/>
      <c r="L921" s="45"/>
      <c r="M921" s="45"/>
      <c r="N921" s="45"/>
      <c r="O921" s="45"/>
      <c r="P921" s="45"/>
      <c r="Q921" s="45"/>
    </row>
    <row r="922" spans="1:17" ht="12.75" customHeight="1">
      <c r="A922" s="40"/>
      <c r="B922" s="45"/>
      <c r="C922" s="45"/>
      <c r="D922" s="45"/>
      <c r="E922" s="45"/>
      <c r="F922" s="61"/>
      <c r="G922" s="61"/>
      <c r="H922" s="61"/>
      <c r="I922" s="45"/>
      <c r="J922" s="40"/>
      <c r="K922" s="45"/>
      <c r="L922" s="45"/>
      <c r="M922" s="45"/>
      <c r="N922" s="45"/>
      <c r="O922" s="45"/>
      <c r="P922" s="45"/>
      <c r="Q922" s="45"/>
    </row>
    <row r="923" spans="1:17" ht="12.75" customHeight="1">
      <c r="A923" s="40"/>
      <c r="B923" s="45"/>
      <c r="C923" s="45"/>
      <c r="D923" s="45"/>
      <c r="E923" s="45"/>
      <c r="F923" s="61"/>
      <c r="G923" s="61"/>
      <c r="H923" s="61"/>
      <c r="I923" s="45"/>
      <c r="J923" s="40"/>
      <c r="K923" s="45"/>
      <c r="L923" s="45"/>
      <c r="M923" s="45"/>
      <c r="N923" s="45"/>
      <c r="O923" s="45"/>
      <c r="P923" s="45"/>
      <c r="Q923" s="45"/>
    </row>
    <row r="924" spans="1:17" ht="12.75" customHeight="1">
      <c r="A924" s="40"/>
      <c r="B924" s="45"/>
      <c r="C924" s="45"/>
      <c r="D924" s="45"/>
      <c r="E924" s="45"/>
      <c r="F924" s="61"/>
      <c r="G924" s="61"/>
      <c r="H924" s="61"/>
      <c r="I924" s="45"/>
      <c r="J924" s="40"/>
      <c r="K924" s="45"/>
      <c r="L924" s="45"/>
      <c r="M924" s="45"/>
      <c r="N924" s="45"/>
      <c r="O924" s="45"/>
      <c r="P924" s="45"/>
      <c r="Q924" s="45"/>
    </row>
    <row r="925" spans="1:17" ht="12.75" customHeight="1">
      <c r="A925" s="40"/>
      <c r="B925" s="45"/>
      <c r="C925" s="45"/>
      <c r="D925" s="45"/>
      <c r="E925" s="45"/>
      <c r="F925" s="61"/>
      <c r="G925" s="61"/>
      <c r="H925" s="61"/>
      <c r="I925" s="45"/>
      <c r="J925" s="40"/>
      <c r="K925" s="45"/>
      <c r="L925" s="45"/>
      <c r="M925" s="45"/>
      <c r="N925" s="45"/>
      <c r="O925" s="45"/>
      <c r="P925" s="45"/>
      <c r="Q925" s="45"/>
    </row>
    <row r="926" spans="1:17" ht="12.75" customHeight="1">
      <c r="A926" s="40"/>
      <c r="B926" s="45"/>
      <c r="C926" s="45"/>
      <c r="D926" s="45"/>
      <c r="E926" s="45"/>
      <c r="F926" s="61"/>
      <c r="G926" s="61"/>
      <c r="H926" s="61"/>
      <c r="I926" s="45"/>
      <c r="J926" s="40"/>
      <c r="K926" s="45"/>
      <c r="L926" s="45"/>
      <c r="M926" s="45"/>
      <c r="N926" s="45"/>
      <c r="O926" s="45"/>
      <c r="P926" s="45"/>
      <c r="Q926" s="45"/>
    </row>
    <row r="927" spans="1:17" ht="12.75" customHeight="1">
      <c r="A927" s="40"/>
      <c r="B927" s="45"/>
      <c r="C927" s="45"/>
      <c r="D927" s="45"/>
      <c r="E927" s="45"/>
      <c r="F927" s="61"/>
      <c r="G927" s="61"/>
      <c r="H927" s="61"/>
      <c r="I927" s="45"/>
      <c r="J927" s="40"/>
      <c r="K927" s="45"/>
      <c r="L927" s="45"/>
      <c r="M927" s="45"/>
      <c r="N927" s="45"/>
      <c r="O927" s="45"/>
      <c r="P927" s="45"/>
      <c r="Q927" s="45"/>
    </row>
    <row r="928" spans="1:17" ht="12.75" customHeight="1">
      <c r="A928" s="40"/>
      <c r="B928" s="45"/>
      <c r="C928" s="45"/>
      <c r="D928" s="45"/>
      <c r="E928" s="45"/>
      <c r="F928" s="61"/>
      <c r="G928" s="61"/>
      <c r="H928" s="61"/>
      <c r="I928" s="45"/>
      <c r="J928" s="40"/>
      <c r="K928" s="45"/>
      <c r="L928" s="45"/>
      <c r="M928" s="45"/>
      <c r="N928" s="45"/>
      <c r="O928" s="45"/>
      <c r="P928" s="45"/>
      <c r="Q928" s="45"/>
    </row>
    <row r="929" spans="1:17" ht="12.75" customHeight="1">
      <c r="A929" s="40"/>
      <c r="B929" s="45"/>
      <c r="C929" s="45"/>
      <c r="D929" s="45"/>
      <c r="E929" s="45"/>
      <c r="F929" s="61"/>
      <c r="G929" s="61"/>
      <c r="H929" s="61"/>
      <c r="I929" s="45"/>
      <c r="J929" s="40"/>
      <c r="K929" s="45"/>
      <c r="L929" s="45"/>
      <c r="M929" s="45"/>
      <c r="N929" s="45"/>
      <c r="O929" s="45"/>
      <c r="P929" s="45"/>
      <c r="Q929" s="45"/>
    </row>
    <row r="930" spans="1:17" ht="12.75" customHeight="1">
      <c r="A930" s="40"/>
      <c r="B930" s="45"/>
      <c r="C930" s="45"/>
      <c r="D930" s="45"/>
      <c r="E930" s="45"/>
      <c r="F930" s="61"/>
      <c r="G930" s="61"/>
      <c r="H930" s="61"/>
      <c r="I930" s="45"/>
      <c r="J930" s="40"/>
      <c r="K930" s="45"/>
      <c r="L930" s="45"/>
      <c r="M930" s="45"/>
      <c r="N930" s="45"/>
      <c r="O930" s="45"/>
      <c r="P930" s="45"/>
      <c r="Q930" s="45"/>
    </row>
    <row r="931" spans="1:17" ht="12.75" customHeight="1">
      <c r="A931" s="40"/>
      <c r="B931" s="45"/>
      <c r="C931" s="45"/>
      <c r="D931" s="45"/>
      <c r="E931" s="45"/>
      <c r="F931" s="61"/>
      <c r="G931" s="61"/>
      <c r="H931" s="61"/>
      <c r="I931" s="45"/>
      <c r="J931" s="40"/>
      <c r="K931" s="45"/>
      <c r="L931" s="45"/>
      <c r="M931" s="45"/>
      <c r="N931" s="45"/>
      <c r="O931" s="45"/>
      <c r="P931" s="45"/>
      <c r="Q931" s="45"/>
    </row>
    <row r="932" spans="1:17" ht="12.75" customHeight="1">
      <c r="A932" s="40"/>
      <c r="B932" s="45"/>
      <c r="C932" s="45"/>
      <c r="D932" s="45"/>
      <c r="E932" s="45"/>
      <c r="F932" s="61"/>
      <c r="G932" s="61"/>
      <c r="H932" s="61"/>
      <c r="I932" s="45"/>
      <c r="J932" s="40"/>
      <c r="K932" s="45"/>
      <c r="L932" s="45"/>
      <c r="M932" s="45"/>
      <c r="N932" s="45"/>
      <c r="O932" s="45"/>
      <c r="P932" s="45"/>
      <c r="Q932" s="45"/>
    </row>
    <row r="933" spans="1:17" ht="12.75" customHeight="1">
      <c r="A933" s="40"/>
      <c r="B933" s="45"/>
      <c r="C933" s="45"/>
      <c r="D933" s="45"/>
      <c r="E933" s="45"/>
      <c r="F933" s="61"/>
      <c r="G933" s="61"/>
      <c r="H933" s="61"/>
      <c r="I933" s="45"/>
      <c r="J933" s="40"/>
      <c r="K933" s="45"/>
      <c r="L933" s="45"/>
      <c r="M933" s="45"/>
      <c r="N933" s="45"/>
      <c r="O933" s="45"/>
      <c r="P933" s="45"/>
      <c r="Q933" s="45"/>
    </row>
    <row r="934" spans="1:17" ht="12.75" customHeight="1">
      <c r="A934" s="40"/>
      <c r="B934" s="45"/>
      <c r="C934" s="45"/>
      <c r="D934" s="45"/>
      <c r="E934" s="45"/>
      <c r="F934" s="61"/>
      <c r="G934" s="61"/>
      <c r="H934" s="61"/>
      <c r="I934" s="45"/>
      <c r="J934" s="40"/>
      <c r="K934" s="45"/>
      <c r="L934" s="45"/>
      <c r="M934" s="45"/>
      <c r="N934" s="45"/>
      <c r="O934" s="45"/>
      <c r="P934" s="45"/>
      <c r="Q934" s="45"/>
    </row>
    <row r="935" spans="1:17" ht="12.75" customHeight="1">
      <c r="A935" s="40"/>
      <c r="B935" s="45"/>
      <c r="C935" s="45"/>
      <c r="D935" s="45"/>
      <c r="E935" s="45"/>
      <c r="F935" s="61"/>
      <c r="G935" s="61"/>
      <c r="H935" s="61"/>
      <c r="I935" s="45"/>
      <c r="J935" s="40"/>
      <c r="K935" s="45"/>
      <c r="L935" s="45"/>
      <c r="M935" s="45"/>
      <c r="N935" s="45"/>
      <c r="O935" s="45"/>
      <c r="P935" s="45"/>
      <c r="Q935" s="45"/>
    </row>
    <row r="936" spans="1:17" ht="12.75" customHeight="1">
      <c r="A936" s="40"/>
      <c r="B936" s="45"/>
      <c r="C936" s="45"/>
      <c r="D936" s="45"/>
      <c r="E936" s="45"/>
      <c r="F936" s="61"/>
      <c r="G936" s="61"/>
      <c r="H936" s="61"/>
      <c r="I936" s="45"/>
      <c r="J936" s="40"/>
      <c r="K936" s="45"/>
      <c r="L936" s="45"/>
      <c r="M936" s="45"/>
      <c r="N936" s="45"/>
      <c r="O936" s="45"/>
      <c r="P936" s="45"/>
      <c r="Q936" s="45"/>
    </row>
    <row r="937" spans="1:17" ht="12.75" customHeight="1">
      <c r="A937" s="40"/>
      <c r="B937" s="45"/>
      <c r="C937" s="45"/>
      <c r="D937" s="45"/>
      <c r="E937" s="45"/>
      <c r="F937" s="61"/>
      <c r="G937" s="61"/>
      <c r="H937" s="61"/>
      <c r="I937" s="45"/>
      <c r="J937" s="40"/>
      <c r="K937" s="45"/>
      <c r="L937" s="45"/>
      <c r="M937" s="45"/>
      <c r="N937" s="45"/>
      <c r="O937" s="45"/>
      <c r="P937" s="45"/>
      <c r="Q937" s="45"/>
    </row>
    <row r="938" spans="1:17" ht="12.75" customHeight="1">
      <c r="A938" s="40"/>
      <c r="B938" s="45"/>
      <c r="C938" s="45"/>
      <c r="D938" s="45"/>
      <c r="E938" s="45"/>
      <c r="F938" s="61"/>
      <c r="G938" s="61"/>
      <c r="H938" s="61"/>
      <c r="I938" s="45"/>
      <c r="J938" s="40"/>
      <c r="K938" s="45"/>
      <c r="L938" s="45"/>
      <c r="M938" s="45"/>
      <c r="N938" s="45"/>
      <c r="O938" s="45"/>
      <c r="P938" s="45"/>
      <c r="Q938" s="45"/>
    </row>
    <row r="939" spans="1:17" ht="12.75" customHeight="1">
      <c r="A939" s="40"/>
      <c r="B939" s="45"/>
      <c r="C939" s="45"/>
      <c r="D939" s="45"/>
      <c r="E939" s="45"/>
      <c r="F939" s="61"/>
      <c r="G939" s="61"/>
      <c r="H939" s="61"/>
      <c r="I939" s="45"/>
      <c r="J939" s="40"/>
      <c r="K939" s="45"/>
      <c r="L939" s="45"/>
      <c r="M939" s="45"/>
      <c r="N939" s="45"/>
      <c r="O939" s="45"/>
      <c r="P939" s="45"/>
      <c r="Q939" s="45"/>
    </row>
    <row r="940" spans="1:17" ht="12.75" customHeight="1">
      <c r="A940" s="40"/>
      <c r="B940" s="45"/>
      <c r="C940" s="45"/>
      <c r="D940" s="45"/>
      <c r="E940" s="45"/>
      <c r="F940" s="61"/>
      <c r="G940" s="61"/>
      <c r="H940" s="61"/>
      <c r="I940" s="45"/>
      <c r="J940" s="40"/>
      <c r="K940" s="45"/>
      <c r="L940" s="45"/>
      <c r="M940" s="45"/>
      <c r="N940" s="45"/>
      <c r="O940" s="45"/>
      <c r="P940" s="45"/>
      <c r="Q940" s="45"/>
    </row>
    <row r="941" spans="1:17" ht="12.75" customHeight="1">
      <c r="A941" s="40"/>
      <c r="B941" s="45"/>
      <c r="C941" s="45"/>
      <c r="D941" s="45"/>
      <c r="E941" s="45"/>
      <c r="F941" s="61"/>
      <c r="G941" s="61"/>
      <c r="H941" s="61"/>
      <c r="I941" s="45"/>
      <c r="J941" s="40"/>
      <c r="K941" s="45"/>
      <c r="L941" s="45"/>
      <c r="M941" s="45"/>
      <c r="N941" s="45"/>
      <c r="O941" s="45"/>
      <c r="P941" s="45"/>
      <c r="Q941" s="45"/>
    </row>
    <row r="942" spans="1:17" ht="12.75" customHeight="1">
      <c r="A942" s="40"/>
      <c r="B942" s="45"/>
      <c r="C942" s="45"/>
      <c r="D942" s="45"/>
      <c r="E942" s="45"/>
      <c r="F942" s="61"/>
      <c r="G942" s="61"/>
      <c r="H942" s="61"/>
      <c r="I942" s="45"/>
      <c r="J942" s="40"/>
      <c r="K942" s="45"/>
      <c r="L942" s="45"/>
      <c r="M942" s="45"/>
      <c r="N942" s="45"/>
      <c r="O942" s="45"/>
      <c r="P942" s="45"/>
      <c r="Q942" s="45"/>
    </row>
    <row r="943" spans="1:17" ht="12.75" customHeight="1">
      <c r="A943" s="40"/>
      <c r="B943" s="45"/>
      <c r="C943" s="45"/>
      <c r="D943" s="45"/>
      <c r="E943" s="45"/>
      <c r="F943" s="61"/>
      <c r="G943" s="61"/>
      <c r="H943" s="61"/>
      <c r="I943" s="45"/>
      <c r="J943" s="40"/>
      <c r="K943" s="45"/>
      <c r="L943" s="45"/>
      <c r="M943" s="45"/>
      <c r="N943" s="45"/>
      <c r="O943" s="45"/>
      <c r="P943" s="45"/>
      <c r="Q943" s="45"/>
    </row>
    <row r="944" spans="1:17" ht="12.75" customHeight="1">
      <c r="A944" s="40"/>
      <c r="B944" s="45"/>
      <c r="C944" s="45"/>
      <c r="D944" s="45"/>
      <c r="E944" s="45"/>
      <c r="F944" s="61"/>
      <c r="G944" s="61"/>
      <c r="H944" s="61"/>
      <c r="I944" s="45"/>
      <c r="J944" s="40"/>
      <c r="K944" s="45"/>
      <c r="L944" s="45"/>
      <c r="M944" s="45"/>
      <c r="N944" s="45"/>
      <c r="O944" s="45"/>
      <c r="P944" s="45"/>
      <c r="Q944" s="45"/>
    </row>
    <row r="945" spans="1:17" ht="12.75" customHeight="1">
      <c r="A945" s="40"/>
      <c r="B945" s="45"/>
      <c r="C945" s="45"/>
      <c r="D945" s="45"/>
      <c r="E945" s="45"/>
      <c r="F945" s="61"/>
      <c r="G945" s="61"/>
      <c r="H945" s="61"/>
      <c r="I945" s="45"/>
      <c r="J945" s="40"/>
      <c r="K945" s="45"/>
      <c r="L945" s="45"/>
      <c r="M945" s="45"/>
      <c r="N945" s="45"/>
      <c r="O945" s="45"/>
      <c r="P945" s="45"/>
      <c r="Q945" s="45"/>
    </row>
    <row r="946" spans="1:17" ht="12.75" customHeight="1">
      <c r="A946" s="40"/>
      <c r="B946" s="45"/>
      <c r="C946" s="45"/>
      <c r="D946" s="45"/>
      <c r="E946" s="45"/>
      <c r="F946" s="61"/>
      <c r="G946" s="61"/>
      <c r="H946" s="61"/>
      <c r="I946" s="45"/>
      <c r="J946" s="40"/>
      <c r="K946" s="45"/>
      <c r="L946" s="45"/>
      <c r="M946" s="45"/>
      <c r="N946" s="45"/>
      <c r="O946" s="45"/>
      <c r="P946" s="45"/>
      <c r="Q946" s="45"/>
    </row>
    <row r="947" spans="1:17" ht="12.75" customHeight="1">
      <c r="A947" s="40"/>
      <c r="B947" s="45"/>
      <c r="C947" s="45"/>
      <c r="D947" s="45"/>
      <c r="E947" s="45"/>
      <c r="F947" s="61"/>
      <c r="G947" s="61"/>
      <c r="H947" s="61"/>
      <c r="I947" s="45"/>
      <c r="J947" s="40"/>
      <c r="K947" s="45"/>
      <c r="L947" s="45"/>
      <c r="M947" s="45"/>
      <c r="N947" s="45"/>
      <c r="O947" s="45"/>
      <c r="P947" s="45"/>
      <c r="Q947" s="45"/>
    </row>
    <row r="948" spans="1:17" ht="12.75" customHeight="1">
      <c r="A948" s="40"/>
      <c r="B948" s="45"/>
      <c r="C948" s="45"/>
      <c r="D948" s="45"/>
      <c r="E948" s="45"/>
      <c r="F948" s="61"/>
      <c r="G948" s="61"/>
      <c r="H948" s="61"/>
      <c r="I948" s="45"/>
      <c r="J948" s="40"/>
      <c r="K948" s="45"/>
      <c r="L948" s="45"/>
      <c r="M948" s="45"/>
      <c r="N948" s="45"/>
      <c r="O948" s="45"/>
      <c r="P948" s="45"/>
      <c r="Q948" s="45"/>
    </row>
    <row r="949" spans="1:17" ht="12.75" customHeight="1">
      <c r="A949" s="40"/>
      <c r="B949" s="45"/>
      <c r="C949" s="45"/>
      <c r="D949" s="45"/>
      <c r="E949" s="45"/>
      <c r="F949" s="61"/>
      <c r="G949" s="61"/>
      <c r="H949" s="61"/>
      <c r="I949" s="45"/>
      <c r="J949" s="40"/>
      <c r="K949" s="45"/>
      <c r="L949" s="45"/>
      <c r="M949" s="45"/>
      <c r="N949" s="45"/>
      <c r="O949" s="45"/>
      <c r="P949" s="45"/>
      <c r="Q949" s="45"/>
    </row>
    <row r="950" spans="1:17" ht="12.75" customHeight="1">
      <c r="A950" s="40"/>
      <c r="B950" s="45"/>
      <c r="C950" s="45"/>
      <c r="D950" s="45"/>
      <c r="E950" s="45"/>
      <c r="F950" s="61"/>
      <c r="G950" s="61"/>
      <c r="H950" s="61"/>
      <c r="I950" s="45"/>
      <c r="J950" s="40"/>
      <c r="K950" s="45"/>
      <c r="L950" s="45"/>
      <c r="M950" s="45"/>
      <c r="N950" s="45"/>
      <c r="O950" s="45"/>
      <c r="P950" s="45"/>
      <c r="Q950" s="45"/>
    </row>
    <row r="951" spans="1:17" ht="12.75" customHeight="1">
      <c r="A951" s="40"/>
      <c r="B951" s="45"/>
      <c r="C951" s="45"/>
      <c r="D951" s="45"/>
      <c r="E951" s="45"/>
      <c r="F951" s="61"/>
      <c r="G951" s="61"/>
      <c r="H951" s="61"/>
      <c r="I951" s="45"/>
      <c r="J951" s="40"/>
      <c r="K951" s="45"/>
      <c r="L951" s="45"/>
      <c r="M951" s="45"/>
      <c r="N951" s="45"/>
      <c r="O951" s="45"/>
      <c r="P951" s="45"/>
      <c r="Q951" s="45"/>
    </row>
    <row r="952" spans="1:17" ht="12.75" customHeight="1">
      <c r="A952" s="40"/>
      <c r="B952" s="45"/>
      <c r="C952" s="45"/>
      <c r="D952" s="45"/>
      <c r="E952" s="45"/>
      <c r="F952" s="61"/>
      <c r="G952" s="61"/>
      <c r="H952" s="61"/>
      <c r="I952" s="45"/>
      <c r="J952" s="40"/>
      <c r="K952" s="45"/>
      <c r="L952" s="45"/>
      <c r="M952" s="45"/>
      <c r="N952" s="45"/>
      <c r="O952" s="45"/>
      <c r="P952" s="45"/>
      <c r="Q952" s="45"/>
    </row>
    <row r="953" spans="1:17" ht="12.75" customHeight="1">
      <c r="A953" s="40"/>
      <c r="B953" s="45"/>
      <c r="C953" s="45"/>
      <c r="D953" s="45"/>
      <c r="E953" s="45"/>
      <c r="F953" s="61"/>
      <c r="G953" s="61"/>
      <c r="H953" s="61"/>
      <c r="I953" s="45"/>
      <c r="J953" s="40"/>
      <c r="K953" s="45"/>
      <c r="L953" s="45"/>
      <c r="M953" s="45"/>
      <c r="N953" s="45"/>
      <c r="O953" s="45"/>
      <c r="P953" s="45"/>
      <c r="Q953" s="45"/>
    </row>
    <row r="954" spans="1:17" ht="12.75" customHeight="1">
      <c r="A954" s="40"/>
      <c r="B954" s="45"/>
      <c r="C954" s="45"/>
      <c r="D954" s="45"/>
      <c r="E954" s="45"/>
      <c r="F954" s="61"/>
      <c r="G954" s="61"/>
      <c r="H954" s="61"/>
      <c r="I954" s="45"/>
      <c r="J954" s="40"/>
      <c r="K954" s="45"/>
      <c r="L954" s="45"/>
      <c r="M954" s="45"/>
      <c r="N954" s="45"/>
      <c r="O954" s="45"/>
      <c r="P954" s="45"/>
      <c r="Q954" s="45"/>
    </row>
    <row r="955" spans="1:17" ht="12.75" customHeight="1">
      <c r="A955" s="40"/>
      <c r="B955" s="45"/>
      <c r="C955" s="45"/>
      <c r="D955" s="45"/>
      <c r="E955" s="45"/>
      <c r="F955" s="61"/>
      <c r="G955" s="61"/>
      <c r="H955" s="61"/>
      <c r="I955" s="45"/>
      <c r="J955" s="40"/>
      <c r="K955" s="45"/>
      <c r="L955" s="45"/>
      <c r="M955" s="45"/>
      <c r="N955" s="45"/>
      <c r="O955" s="45"/>
      <c r="P955" s="45"/>
      <c r="Q955" s="45"/>
    </row>
    <row r="956" spans="1:17" ht="12.75" customHeight="1">
      <c r="A956" s="40"/>
      <c r="B956" s="45"/>
      <c r="C956" s="45"/>
      <c r="D956" s="45"/>
      <c r="E956" s="45"/>
      <c r="F956" s="61"/>
      <c r="G956" s="61"/>
      <c r="H956" s="61"/>
      <c r="I956" s="45"/>
      <c r="J956" s="40"/>
      <c r="K956" s="45"/>
      <c r="L956" s="45"/>
      <c r="M956" s="45"/>
      <c r="N956" s="45"/>
      <c r="O956" s="45"/>
      <c r="P956" s="45"/>
      <c r="Q956" s="45"/>
    </row>
    <row r="957" spans="1:17" ht="12.75" customHeight="1">
      <c r="A957" s="40"/>
      <c r="B957" s="45"/>
      <c r="C957" s="45"/>
      <c r="D957" s="45"/>
      <c r="E957" s="45"/>
      <c r="F957" s="61"/>
      <c r="G957" s="61"/>
      <c r="H957" s="61"/>
      <c r="I957" s="45"/>
      <c r="J957" s="40"/>
      <c r="K957" s="45"/>
      <c r="L957" s="45"/>
      <c r="M957" s="45"/>
      <c r="N957" s="45"/>
      <c r="O957" s="45"/>
      <c r="P957" s="45"/>
      <c r="Q957" s="45"/>
    </row>
    <row r="958" spans="1:17" ht="12.75" customHeight="1">
      <c r="A958" s="40"/>
      <c r="B958" s="45"/>
      <c r="C958" s="45"/>
      <c r="D958" s="45"/>
      <c r="E958" s="45"/>
      <c r="F958" s="61"/>
      <c r="G958" s="61"/>
      <c r="H958" s="61"/>
      <c r="I958" s="45"/>
      <c r="J958" s="40"/>
      <c r="K958" s="45"/>
      <c r="L958" s="45"/>
      <c r="M958" s="45"/>
      <c r="N958" s="45"/>
      <c r="O958" s="45"/>
      <c r="P958" s="45"/>
      <c r="Q958" s="45"/>
    </row>
    <row r="959" spans="1:17" ht="12.75" customHeight="1">
      <c r="A959" s="40"/>
      <c r="B959" s="45"/>
      <c r="C959" s="45"/>
      <c r="D959" s="45"/>
      <c r="E959" s="45"/>
      <c r="F959" s="61"/>
      <c r="G959" s="61"/>
      <c r="H959" s="61"/>
      <c r="I959" s="45"/>
      <c r="J959" s="40"/>
      <c r="K959" s="45"/>
      <c r="L959" s="45"/>
      <c r="M959" s="45"/>
      <c r="N959" s="45"/>
      <c r="O959" s="45"/>
      <c r="P959" s="45"/>
      <c r="Q959" s="45"/>
    </row>
    <row r="960" spans="1:17" ht="12.75" customHeight="1">
      <c r="A960" s="40"/>
      <c r="B960" s="45"/>
      <c r="C960" s="45"/>
      <c r="D960" s="45"/>
      <c r="E960" s="45"/>
      <c r="F960" s="61"/>
      <c r="G960" s="61"/>
      <c r="H960" s="61"/>
      <c r="I960" s="45"/>
      <c r="J960" s="40"/>
      <c r="K960" s="45"/>
      <c r="L960" s="45"/>
      <c r="M960" s="45"/>
      <c r="N960" s="45"/>
      <c r="O960" s="45"/>
      <c r="P960" s="45"/>
      <c r="Q960" s="45"/>
    </row>
    <row r="961" spans="1:17" ht="12.75" customHeight="1">
      <c r="A961" s="40"/>
      <c r="B961" s="45"/>
      <c r="C961" s="45"/>
      <c r="D961" s="45"/>
      <c r="E961" s="45"/>
      <c r="F961" s="61"/>
      <c r="G961" s="61"/>
      <c r="H961" s="61"/>
      <c r="I961" s="45"/>
      <c r="J961" s="40"/>
      <c r="K961" s="45"/>
      <c r="L961" s="45"/>
      <c r="M961" s="45"/>
      <c r="N961" s="45"/>
      <c r="O961" s="45"/>
      <c r="P961" s="45"/>
      <c r="Q961" s="45"/>
    </row>
    <row r="962" spans="1:17" ht="12.75" customHeight="1">
      <c r="A962" s="40"/>
      <c r="B962" s="45"/>
      <c r="C962" s="45"/>
      <c r="D962" s="45"/>
      <c r="E962" s="45"/>
      <c r="F962" s="61"/>
      <c r="G962" s="61"/>
      <c r="H962" s="61"/>
      <c r="I962" s="45"/>
      <c r="J962" s="40"/>
      <c r="K962" s="45"/>
      <c r="L962" s="45"/>
      <c r="M962" s="45"/>
      <c r="N962" s="45"/>
      <c r="O962" s="45"/>
      <c r="P962" s="45"/>
      <c r="Q962" s="45"/>
    </row>
    <row r="963" spans="1:17" ht="12.75" customHeight="1">
      <c r="A963" s="40"/>
      <c r="B963" s="45"/>
      <c r="C963" s="45"/>
      <c r="D963" s="45"/>
      <c r="E963" s="45"/>
      <c r="F963" s="61"/>
      <c r="G963" s="61"/>
      <c r="H963" s="61"/>
      <c r="I963" s="45"/>
      <c r="J963" s="40"/>
      <c r="K963" s="45"/>
      <c r="L963" s="45"/>
      <c r="M963" s="45"/>
      <c r="N963" s="45"/>
      <c r="O963" s="45"/>
      <c r="P963" s="45"/>
      <c r="Q963" s="45"/>
    </row>
    <row r="964" spans="1:17" ht="12.75" customHeight="1">
      <c r="A964" s="40"/>
      <c r="B964" s="45"/>
      <c r="C964" s="45"/>
      <c r="D964" s="45"/>
      <c r="E964" s="45"/>
      <c r="F964" s="61"/>
      <c r="G964" s="61"/>
      <c r="H964" s="61"/>
      <c r="I964" s="45"/>
      <c r="J964" s="40"/>
      <c r="K964" s="45"/>
      <c r="L964" s="45"/>
      <c r="M964" s="45"/>
      <c r="N964" s="45"/>
      <c r="O964" s="45"/>
      <c r="P964" s="45"/>
      <c r="Q964" s="45"/>
    </row>
    <row r="965" spans="1:17" ht="12.75" customHeight="1">
      <c r="A965" s="40"/>
      <c r="B965" s="45"/>
      <c r="C965" s="45"/>
      <c r="D965" s="45"/>
      <c r="E965" s="45"/>
      <c r="F965" s="61"/>
      <c r="G965" s="61"/>
      <c r="H965" s="61"/>
      <c r="I965" s="45"/>
      <c r="J965" s="40"/>
      <c r="K965" s="45"/>
      <c r="L965" s="45"/>
      <c r="M965" s="45"/>
      <c r="N965" s="45"/>
      <c r="O965" s="45"/>
      <c r="P965" s="45"/>
      <c r="Q965" s="45"/>
    </row>
    <row r="966" spans="1:17" ht="12.75" customHeight="1">
      <c r="A966" s="40"/>
      <c r="B966" s="45"/>
      <c r="C966" s="45"/>
      <c r="D966" s="45"/>
      <c r="E966" s="45"/>
      <c r="F966" s="61"/>
      <c r="G966" s="61"/>
      <c r="H966" s="61"/>
      <c r="I966" s="45"/>
      <c r="J966" s="40"/>
      <c r="K966" s="45"/>
      <c r="L966" s="45"/>
      <c r="M966" s="45"/>
      <c r="N966" s="45"/>
      <c r="O966" s="45"/>
      <c r="P966" s="45"/>
      <c r="Q966" s="45"/>
    </row>
    <row r="967" spans="1:17" ht="12.75" customHeight="1">
      <c r="A967" s="40"/>
      <c r="B967" s="45"/>
      <c r="C967" s="45"/>
      <c r="D967" s="45"/>
      <c r="E967" s="45"/>
      <c r="F967" s="61"/>
      <c r="G967" s="61"/>
      <c r="H967" s="61"/>
      <c r="I967" s="45"/>
      <c r="J967" s="40"/>
      <c r="K967" s="45"/>
      <c r="L967" s="45"/>
      <c r="M967" s="45"/>
      <c r="N967" s="45"/>
      <c r="O967" s="45"/>
      <c r="P967" s="45"/>
      <c r="Q967" s="45"/>
    </row>
    <row r="968" spans="1:17" ht="12.75" customHeight="1">
      <c r="A968" s="40"/>
      <c r="B968" s="45"/>
      <c r="C968" s="45"/>
      <c r="D968" s="45"/>
      <c r="E968" s="45"/>
      <c r="F968" s="61"/>
      <c r="G968" s="61"/>
      <c r="H968" s="61"/>
      <c r="I968" s="45"/>
      <c r="J968" s="40"/>
      <c r="K968" s="45"/>
      <c r="L968" s="45"/>
      <c r="M968" s="45"/>
      <c r="N968" s="45"/>
      <c r="O968" s="45"/>
      <c r="P968" s="45"/>
      <c r="Q968" s="45"/>
    </row>
    <row r="969" spans="1:17" ht="12.75" customHeight="1">
      <c r="A969" s="40"/>
      <c r="B969" s="45"/>
      <c r="C969" s="45"/>
      <c r="D969" s="45"/>
      <c r="E969" s="45"/>
      <c r="F969" s="61"/>
      <c r="G969" s="61"/>
      <c r="H969" s="61"/>
      <c r="I969" s="45"/>
      <c r="J969" s="40"/>
      <c r="K969" s="45"/>
      <c r="L969" s="45"/>
      <c r="M969" s="45"/>
      <c r="N969" s="45"/>
      <c r="O969" s="45"/>
      <c r="P969" s="45"/>
      <c r="Q969" s="45"/>
    </row>
    <row r="970" spans="1:17" ht="12.75" customHeight="1">
      <c r="A970" s="40"/>
      <c r="B970" s="45"/>
      <c r="C970" s="45"/>
      <c r="D970" s="45"/>
      <c r="E970" s="45"/>
      <c r="F970" s="61"/>
      <c r="G970" s="61"/>
      <c r="H970" s="61"/>
      <c r="I970" s="45"/>
      <c r="J970" s="40"/>
      <c r="K970" s="45"/>
      <c r="L970" s="45"/>
      <c r="M970" s="45"/>
      <c r="N970" s="45"/>
      <c r="O970" s="45"/>
      <c r="P970" s="45"/>
      <c r="Q970" s="45"/>
    </row>
    <row r="971" spans="1:17" ht="12.75" customHeight="1">
      <c r="A971" s="40"/>
      <c r="B971" s="45"/>
      <c r="C971" s="45"/>
      <c r="D971" s="45"/>
      <c r="E971" s="45"/>
      <c r="F971" s="61"/>
      <c r="G971" s="61"/>
      <c r="H971" s="61"/>
      <c r="I971" s="45"/>
      <c r="J971" s="40"/>
      <c r="K971" s="45"/>
      <c r="L971" s="45"/>
      <c r="M971" s="45"/>
      <c r="N971" s="45"/>
      <c r="O971" s="45"/>
      <c r="P971" s="45"/>
      <c r="Q971" s="45"/>
    </row>
    <row r="972" spans="1:17" ht="12.75" customHeight="1">
      <c r="A972" s="40"/>
      <c r="B972" s="45"/>
      <c r="C972" s="45"/>
      <c r="D972" s="45"/>
      <c r="E972" s="45"/>
      <c r="F972" s="61"/>
      <c r="G972" s="61"/>
      <c r="H972" s="61"/>
      <c r="I972" s="45"/>
      <c r="J972" s="40"/>
      <c r="K972" s="45"/>
      <c r="L972" s="45"/>
      <c r="M972" s="45"/>
      <c r="N972" s="45"/>
      <c r="O972" s="45"/>
      <c r="P972" s="45"/>
      <c r="Q972" s="45"/>
    </row>
    <row r="973" spans="1:17" ht="12.75" customHeight="1">
      <c r="A973" s="40"/>
      <c r="B973" s="45"/>
      <c r="C973" s="45"/>
      <c r="D973" s="45"/>
      <c r="E973" s="45"/>
      <c r="F973" s="61"/>
      <c r="G973" s="61"/>
      <c r="H973" s="61"/>
      <c r="I973" s="45"/>
      <c r="J973" s="40"/>
      <c r="K973" s="45"/>
      <c r="L973" s="45"/>
      <c r="M973" s="45"/>
      <c r="N973" s="45"/>
      <c r="O973" s="45"/>
      <c r="P973" s="45"/>
      <c r="Q973" s="45"/>
    </row>
    <row r="974" spans="1:17" ht="12.75" customHeight="1">
      <c r="A974" s="40"/>
      <c r="B974" s="45"/>
      <c r="C974" s="45"/>
      <c r="D974" s="45"/>
      <c r="E974" s="45"/>
      <c r="F974" s="61"/>
      <c r="G974" s="61"/>
      <c r="H974" s="61"/>
      <c r="I974" s="45"/>
      <c r="J974" s="40"/>
      <c r="K974" s="45"/>
      <c r="L974" s="45"/>
      <c r="M974" s="45"/>
      <c r="N974" s="45"/>
      <c r="O974" s="45"/>
      <c r="P974" s="45"/>
      <c r="Q974" s="45"/>
    </row>
    <row r="975" spans="1:17" ht="12.75" customHeight="1">
      <c r="A975" s="40"/>
      <c r="B975" s="45"/>
      <c r="C975" s="45"/>
      <c r="D975" s="45"/>
      <c r="E975" s="45"/>
      <c r="F975" s="61"/>
      <c r="G975" s="61"/>
      <c r="H975" s="61"/>
      <c r="I975" s="45"/>
      <c r="J975" s="40"/>
      <c r="K975" s="45"/>
      <c r="L975" s="45"/>
      <c r="M975" s="45"/>
      <c r="N975" s="45"/>
      <c r="O975" s="45"/>
      <c r="P975" s="45"/>
      <c r="Q975" s="45"/>
    </row>
    <row r="976" spans="1:17" ht="12.75" customHeight="1">
      <c r="A976" s="40"/>
      <c r="B976" s="45"/>
      <c r="C976" s="45"/>
      <c r="D976" s="45"/>
      <c r="E976" s="45"/>
      <c r="F976" s="61"/>
      <c r="G976" s="61"/>
      <c r="H976" s="61"/>
      <c r="I976" s="45"/>
      <c r="J976" s="40"/>
      <c r="K976" s="45"/>
      <c r="L976" s="45"/>
      <c r="M976" s="45"/>
      <c r="N976" s="45"/>
      <c r="O976" s="45"/>
      <c r="P976" s="45"/>
      <c r="Q976" s="45"/>
    </row>
    <row r="977" spans="1:17" ht="12.75" customHeight="1">
      <c r="A977" s="40"/>
      <c r="B977" s="45"/>
      <c r="C977" s="45"/>
      <c r="D977" s="45"/>
      <c r="E977" s="45"/>
      <c r="F977" s="61"/>
      <c r="G977" s="61"/>
      <c r="H977" s="61"/>
      <c r="I977" s="45"/>
      <c r="J977" s="40"/>
      <c r="K977" s="45"/>
      <c r="L977" s="45"/>
      <c r="M977" s="45"/>
      <c r="N977" s="45"/>
      <c r="O977" s="45"/>
      <c r="P977" s="45"/>
      <c r="Q977" s="45"/>
    </row>
    <row r="978" spans="1:17" ht="12.75" customHeight="1">
      <c r="A978" s="40"/>
      <c r="B978" s="45"/>
      <c r="C978" s="45"/>
      <c r="D978" s="45"/>
      <c r="E978" s="45"/>
      <c r="F978" s="61"/>
      <c r="G978" s="61"/>
      <c r="H978" s="61"/>
      <c r="I978" s="45"/>
      <c r="J978" s="40"/>
      <c r="K978" s="45"/>
      <c r="L978" s="45"/>
      <c r="M978" s="45"/>
      <c r="N978" s="45"/>
      <c r="O978" s="45"/>
      <c r="P978" s="45"/>
      <c r="Q978" s="45"/>
    </row>
    <row r="979" spans="1:17" ht="12.75" customHeight="1">
      <c r="A979" s="40"/>
      <c r="B979" s="45"/>
      <c r="C979" s="45"/>
      <c r="D979" s="45"/>
      <c r="E979" s="45"/>
      <c r="F979" s="61"/>
      <c r="G979" s="61"/>
      <c r="H979" s="61"/>
      <c r="I979" s="45"/>
      <c r="J979" s="40"/>
      <c r="K979" s="45"/>
      <c r="L979" s="45"/>
      <c r="M979" s="45"/>
      <c r="N979" s="45"/>
      <c r="O979" s="45"/>
      <c r="P979" s="45"/>
      <c r="Q979" s="45"/>
    </row>
    <row r="980" spans="1:17" ht="12.75" customHeight="1">
      <c r="A980" s="40"/>
      <c r="B980" s="45"/>
      <c r="C980" s="45"/>
      <c r="D980" s="45"/>
      <c r="E980" s="45"/>
      <c r="F980" s="61"/>
      <c r="G980" s="61"/>
      <c r="H980" s="61"/>
      <c r="I980" s="45"/>
      <c r="J980" s="40"/>
      <c r="K980" s="45"/>
      <c r="L980" s="45"/>
      <c r="M980" s="45"/>
      <c r="N980" s="45"/>
      <c r="O980" s="45"/>
      <c r="P980" s="45"/>
      <c r="Q980" s="45"/>
    </row>
    <row r="981" spans="1:17" ht="12.75" customHeight="1">
      <c r="A981" s="40"/>
      <c r="B981" s="45"/>
      <c r="C981" s="45"/>
      <c r="D981" s="45"/>
      <c r="E981" s="45"/>
      <c r="F981" s="61"/>
      <c r="G981" s="61"/>
      <c r="H981" s="61"/>
      <c r="I981" s="45"/>
      <c r="J981" s="40"/>
      <c r="K981" s="45"/>
      <c r="L981" s="45"/>
      <c r="M981" s="45"/>
      <c r="N981" s="45"/>
      <c r="O981" s="45"/>
      <c r="P981" s="45"/>
      <c r="Q981" s="45"/>
    </row>
    <row r="982" spans="1:17" ht="12.75" customHeight="1">
      <c r="A982" s="40"/>
      <c r="B982" s="45"/>
      <c r="C982" s="45"/>
      <c r="D982" s="45"/>
      <c r="E982" s="45"/>
      <c r="F982" s="61"/>
      <c r="G982" s="61"/>
      <c r="H982" s="61"/>
      <c r="I982" s="45"/>
      <c r="J982" s="40"/>
      <c r="K982" s="45"/>
      <c r="L982" s="45"/>
      <c r="M982" s="45"/>
      <c r="N982" s="45"/>
      <c r="O982" s="45"/>
      <c r="P982" s="45"/>
      <c r="Q982" s="45"/>
    </row>
    <row r="983" spans="1:17" ht="12.75" customHeight="1">
      <c r="A983" s="40"/>
      <c r="B983" s="45"/>
      <c r="C983" s="45"/>
      <c r="D983" s="45"/>
      <c r="E983" s="45"/>
      <c r="F983" s="61"/>
      <c r="G983" s="61"/>
      <c r="H983" s="61"/>
      <c r="I983" s="45"/>
      <c r="J983" s="40"/>
      <c r="K983" s="45"/>
      <c r="L983" s="45"/>
      <c r="M983" s="45"/>
      <c r="N983" s="45"/>
      <c r="O983" s="45"/>
      <c r="P983" s="45"/>
      <c r="Q983" s="45"/>
    </row>
    <row r="984" spans="1:17" ht="12.75" customHeight="1">
      <c r="A984" s="40"/>
      <c r="B984" s="45"/>
      <c r="C984" s="45"/>
      <c r="D984" s="45"/>
      <c r="E984" s="45"/>
      <c r="F984" s="61"/>
      <c r="G984" s="61"/>
      <c r="H984" s="61"/>
      <c r="I984" s="45"/>
      <c r="J984" s="40"/>
      <c r="K984" s="45"/>
      <c r="L984" s="45"/>
      <c r="M984" s="45"/>
      <c r="N984" s="45"/>
      <c r="O984" s="45"/>
      <c r="P984" s="45"/>
      <c r="Q984" s="45"/>
    </row>
    <row r="985" spans="1:17" ht="12.75" customHeight="1">
      <c r="A985" s="40"/>
      <c r="B985" s="45"/>
      <c r="C985" s="45"/>
      <c r="D985" s="45"/>
      <c r="E985" s="45"/>
      <c r="F985" s="61"/>
      <c r="G985" s="61"/>
      <c r="H985" s="61"/>
      <c r="I985" s="45"/>
      <c r="J985" s="40"/>
      <c r="K985" s="45"/>
      <c r="L985" s="45"/>
      <c r="M985" s="45"/>
      <c r="N985" s="45"/>
      <c r="O985" s="45"/>
      <c r="P985" s="45"/>
      <c r="Q985" s="45"/>
    </row>
    <row r="986" spans="1:17" ht="12.75" customHeight="1">
      <c r="A986" s="40"/>
      <c r="B986" s="45"/>
      <c r="C986" s="45"/>
      <c r="D986" s="45"/>
      <c r="E986" s="45"/>
      <c r="F986" s="61"/>
      <c r="G986" s="61"/>
      <c r="H986" s="61"/>
      <c r="I986" s="45"/>
      <c r="J986" s="40"/>
      <c r="K986" s="45"/>
      <c r="L986" s="45"/>
      <c r="M986" s="45"/>
      <c r="N986" s="45"/>
      <c r="O986" s="45"/>
      <c r="P986" s="45"/>
      <c r="Q986" s="45"/>
    </row>
    <row r="987" spans="1:17" ht="12.75" customHeight="1">
      <c r="A987" s="40"/>
      <c r="B987" s="45"/>
      <c r="C987" s="45"/>
      <c r="D987" s="45"/>
      <c r="E987" s="45"/>
      <c r="F987" s="61"/>
      <c r="G987" s="61"/>
      <c r="H987" s="61"/>
      <c r="I987" s="45"/>
      <c r="J987" s="40"/>
      <c r="K987" s="45"/>
      <c r="L987" s="45"/>
      <c r="M987" s="45"/>
      <c r="N987" s="45"/>
      <c r="O987" s="45"/>
      <c r="P987" s="45"/>
      <c r="Q987" s="45"/>
    </row>
    <row r="988" spans="1:17" ht="12.75" customHeight="1">
      <c r="A988" s="40"/>
      <c r="B988" s="45"/>
      <c r="C988" s="45"/>
      <c r="D988" s="45"/>
      <c r="E988" s="45"/>
      <c r="F988" s="61"/>
      <c r="G988" s="61"/>
      <c r="H988" s="61"/>
      <c r="I988" s="45"/>
      <c r="J988" s="40"/>
      <c r="K988" s="45"/>
      <c r="L988" s="45"/>
      <c r="M988" s="45"/>
      <c r="N988" s="45"/>
      <c r="O988" s="45"/>
      <c r="P988" s="45"/>
      <c r="Q988" s="45"/>
    </row>
    <row r="989" spans="1:17" ht="12.75" customHeight="1">
      <c r="A989" s="40"/>
      <c r="B989" s="45"/>
      <c r="C989" s="45"/>
      <c r="D989" s="45"/>
      <c r="E989" s="45"/>
      <c r="F989" s="61"/>
      <c r="G989" s="61"/>
      <c r="H989" s="61"/>
      <c r="I989" s="45"/>
      <c r="J989" s="40"/>
      <c r="K989" s="45"/>
      <c r="L989" s="45"/>
      <c r="M989" s="45"/>
      <c r="N989" s="45"/>
      <c r="O989" s="45"/>
      <c r="P989" s="45"/>
      <c r="Q989" s="45"/>
    </row>
    <row r="990" spans="1:17" ht="12.75" customHeight="1">
      <c r="A990" s="40"/>
      <c r="B990" s="45"/>
      <c r="C990" s="45"/>
      <c r="D990" s="45"/>
      <c r="E990" s="45"/>
      <c r="F990" s="61"/>
      <c r="G990" s="61"/>
      <c r="H990" s="61"/>
      <c r="I990" s="45"/>
      <c r="J990" s="40"/>
      <c r="K990" s="45"/>
      <c r="L990" s="45"/>
      <c r="M990" s="45"/>
      <c r="N990" s="45"/>
      <c r="O990" s="45"/>
      <c r="P990" s="45"/>
      <c r="Q990" s="45"/>
    </row>
    <row r="991" spans="1:17" ht="12.75" customHeight="1">
      <c r="A991" s="40"/>
      <c r="B991" s="45"/>
      <c r="C991" s="45"/>
      <c r="D991" s="45"/>
      <c r="E991" s="45"/>
      <c r="F991" s="61"/>
      <c r="G991" s="61"/>
      <c r="H991" s="61"/>
      <c r="I991" s="45"/>
      <c r="J991" s="40"/>
      <c r="K991" s="45"/>
      <c r="L991" s="45"/>
      <c r="M991" s="45"/>
      <c r="N991" s="45"/>
      <c r="O991" s="45"/>
      <c r="P991" s="45"/>
      <c r="Q991" s="45"/>
    </row>
    <row r="992" spans="1:17" ht="12.75" customHeight="1">
      <c r="A992" s="40"/>
      <c r="B992" s="45"/>
      <c r="C992" s="45"/>
      <c r="D992" s="45"/>
      <c r="E992" s="45"/>
      <c r="F992" s="61"/>
      <c r="G992" s="61"/>
      <c r="H992" s="61"/>
      <c r="I992" s="45"/>
      <c r="J992" s="40"/>
      <c r="K992" s="45"/>
      <c r="L992" s="45"/>
      <c r="M992" s="45"/>
      <c r="N992" s="45"/>
      <c r="O992" s="45"/>
      <c r="P992" s="45"/>
      <c r="Q992" s="45"/>
    </row>
    <row r="993" spans="1:17" ht="12.75" customHeight="1">
      <c r="A993" s="40"/>
      <c r="B993" s="45"/>
      <c r="C993" s="45"/>
      <c r="D993" s="45"/>
      <c r="E993" s="45"/>
      <c r="F993" s="61"/>
      <c r="G993" s="61"/>
      <c r="H993" s="61"/>
      <c r="I993" s="45"/>
      <c r="J993" s="40"/>
      <c r="K993" s="45"/>
      <c r="L993" s="45"/>
      <c r="M993" s="45"/>
      <c r="N993" s="45"/>
      <c r="O993" s="45"/>
      <c r="P993" s="45"/>
      <c r="Q993" s="45"/>
    </row>
  </sheetData>
  <mergeCells count="33">
    <mergeCell ref="M2:P4"/>
    <mergeCell ref="M6:P6"/>
    <mergeCell ref="D16:E16"/>
    <mergeCell ref="F16:G16"/>
    <mergeCell ref="D29:E29"/>
    <mergeCell ref="F29:G29"/>
    <mergeCell ref="D15:E15"/>
    <mergeCell ref="F15:G15"/>
    <mergeCell ref="F7:G7"/>
    <mergeCell ref="D12:E12"/>
    <mergeCell ref="F12:G12"/>
    <mergeCell ref="B6:I6"/>
    <mergeCell ref="C7:E7"/>
    <mergeCell ref="B13:B14"/>
    <mergeCell ref="D13:E13"/>
    <mergeCell ref="F13:G13"/>
    <mergeCell ref="D14:E14"/>
    <mergeCell ref="F14:G14"/>
    <mergeCell ref="B10:B11"/>
    <mergeCell ref="D10:E10"/>
    <mergeCell ref="F10:G10"/>
    <mergeCell ref="D11:E11"/>
    <mergeCell ref="F11:G11"/>
    <mergeCell ref="B8:B9"/>
    <mergeCell ref="D8:E8"/>
    <mergeCell ref="F8:G8"/>
    <mergeCell ref="D9:E9"/>
    <mergeCell ref="F9:G9"/>
    <mergeCell ref="B2:C4"/>
    <mergeCell ref="D2:I2"/>
    <mergeCell ref="D3:I3"/>
    <mergeCell ref="D4:F4"/>
    <mergeCell ref="G4:I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C5B72-4AC1-48F8-9063-242A8DB9D7E4}">
  <dimension ref="A2:M19"/>
  <sheetViews>
    <sheetView topLeftCell="E1" zoomScaleNormal="100" workbookViewId="0">
      <selection activeCell="B10" sqref="B10"/>
    </sheetView>
  </sheetViews>
  <sheetFormatPr baseColWidth="10" defaultColWidth="11.5" defaultRowHeight="12.75"/>
  <cols>
    <col min="1" max="1" width="31.6640625" style="94" customWidth="1"/>
    <col min="2" max="2" width="64.5" style="94" customWidth="1"/>
    <col min="3" max="3" width="82" style="94" customWidth="1"/>
    <col min="4" max="4" width="17.1640625" style="94" customWidth="1"/>
    <col min="5" max="5" width="30.5" style="94" customWidth="1"/>
    <col min="6" max="7" width="11.5" style="94"/>
    <col min="8" max="8" width="48.5" style="94" customWidth="1"/>
    <col min="9" max="9" width="29.6640625" style="94" customWidth="1"/>
    <col min="10" max="10" width="24.33203125" style="94" customWidth="1"/>
    <col min="11" max="11" width="60.5" style="94" customWidth="1"/>
    <col min="12" max="16384" width="11.5" style="94"/>
  </cols>
  <sheetData>
    <row r="2" spans="1:11" ht="13.5" thickBot="1"/>
    <row r="3" spans="1:11" ht="18">
      <c r="A3" s="93"/>
      <c r="B3" s="550" t="s">
        <v>0</v>
      </c>
      <c r="C3" s="550"/>
      <c r="D3" s="550"/>
      <c r="E3" s="551"/>
      <c r="H3" s="349" t="s">
        <v>1</v>
      </c>
      <c r="I3" s="350"/>
      <c r="J3" s="350"/>
      <c r="K3" s="351"/>
    </row>
    <row r="4" spans="1:11" ht="18">
      <c r="A4" s="95"/>
      <c r="B4" s="552" t="s">
        <v>2</v>
      </c>
      <c r="C4" s="552"/>
      <c r="D4" s="552"/>
      <c r="E4" s="553"/>
      <c r="H4" s="352"/>
      <c r="I4" s="353"/>
      <c r="J4" s="353"/>
      <c r="K4" s="354"/>
    </row>
    <row r="5" spans="1:11" ht="13.5" thickBot="1">
      <c r="A5" s="96"/>
      <c r="B5" s="554" t="s">
        <v>3</v>
      </c>
      <c r="C5" s="554"/>
      <c r="D5" s="97" t="s">
        <v>4</v>
      </c>
      <c r="E5" s="98"/>
      <c r="H5" s="355"/>
      <c r="I5" s="356"/>
      <c r="J5" s="356"/>
      <c r="K5" s="357"/>
    </row>
    <row r="6" spans="1:11" ht="19.5" thickBot="1">
      <c r="A6" s="66"/>
      <c r="B6" s="64"/>
      <c r="C6" s="64"/>
      <c r="D6" s="6"/>
      <c r="E6" s="65"/>
    </row>
    <row r="7" spans="1:11" ht="13.5" thickBot="1">
      <c r="A7" s="493" t="s">
        <v>174</v>
      </c>
      <c r="B7" s="494"/>
      <c r="C7" s="494"/>
      <c r="D7" s="494"/>
      <c r="E7" s="494"/>
    </row>
    <row r="8" spans="1:11" ht="19.5" customHeight="1" thickBot="1">
      <c r="A8" s="541" t="s">
        <v>6</v>
      </c>
      <c r="B8" s="543" t="s">
        <v>7</v>
      </c>
      <c r="C8" s="545" t="s">
        <v>8</v>
      </c>
      <c r="D8" s="547" t="s">
        <v>9</v>
      </c>
      <c r="E8" s="543" t="s">
        <v>10</v>
      </c>
      <c r="H8" s="474" t="s">
        <v>654</v>
      </c>
      <c r="I8" s="475"/>
      <c r="J8" s="475"/>
      <c r="K8" s="476"/>
    </row>
    <row r="9" spans="1:11" ht="26.25" thickBot="1">
      <c r="A9" s="542"/>
      <c r="B9" s="544"/>
      <c r="C9" s="546"/>
      <c r="D9" s="548"/>
      <c r="E9" s="544"/>
      <c r="H9" s="213" t="s">
        <v>11</v>
      </c>
      <c r="I9" s="264" t="s">
        <v>12</v>
      </c>
      <c r="J9" s="215" t="s">
        <v>13</v>
      </c>
      <c r="K9" s="216" t="s">
        <v>14</v>
      </c>
    </row>
    <row r="10" spans="1:11" ht="105.75" thickBot="1">
      <c r="A10" s="549" t="s">
        <v>175</v>
      </c>
      <c r="B10" s="99" t="s">
        <v>176</v>
      </c>
      <c r="C10" s="100" t="s">
        <v>177</v>
      </c>
      <c r="D10" s="85">
        <v>44926</v>
      </c>
      <c r="E10" s="101" t="s">
        <v>178</v>
      </c>
      <c r="H10" s="252" t="s">
        <v>714</v>
      </c>
      <c r="I10" s="304" t="s">
        <v>715</v>
      </c>
      <c r="J10" s="253">
        <v>1</v>
      </c>
      <c r="K10" s="254" t="s">
        <v>750</v>
      </c>
    </row>
    <row r="11" spans="1:11" ht="32.25" thickBot="1">
      <c r="A11" s="549"/>
      <c r="B11" s="99" t="s">
        <v>179</v>
      </c>
      <c r="C11" s="100" t="s">
        <v>180</v>
      </c>
      <c r="D11" s="84">
        <v>44926</v>
      </c>
      <c r="E11" s="102" t="s">
        <v>181</v>
      </c>
      <c r="H11" s="255" t="s">
        <v>695</v>
      </c>
      <c r="I11" s="261" t="s">
        <v>20</v>
      </c>
      <c r="J11" s="253">
        <v>0</v>
      </c>
      <c r="K11" s="254" t="s">
        <v>158</v>
      </c>
    </row>
    <row r="12" spans="1:11" ht="75.75" thickBot="1">
      <c r="A12" s="549"/>
      <c r="B12" s="99" t="s">
        <v>182</v>
      </c>
      <c r="C12" s="100" t="s">
        <v>183</v>
      </c>
      <c r="D12" s="84">
        <v>44926</v>
      </c>
      <c r="E12" s="102" t="s">
        <v>184</v>
      </c>
      <c r="H12" s="252" t="s">
        <v>710</v>
      </c>
      <c r="I12" s="256" t="s">
        <v>185</v>
      </c>
      <c r="J12" s="253">
        <v>1</v>
      </c>
      <c r="K12" s="257" t="s">
        <v>772</v>
      </c>
    </row>
    <row r="13" spans="1:11" ht="75.75" thickBot="1">
      <c r="A13" s="549"/>
      <c r="B13" s="99" t="s">
        <v>186</v>
      </c>
      <c r="C13" s="100" t="s">
        <v>187</v>
      </c>
      <c r="D13" s="84">
        <v>44957</v>
      </c>
      <c r="E13" s="102" t="s">
        <v>184</v>
      </c>
      <c r="H13" s="255" t="s">
        <v>711</v>
      </c>
      <c r="I13" s="258" t="s">
        <v>20</v>
      </c>
      <c r="J13" s="253">
        <v>1</v>
      </c>
      <c r="K13" s="254" t="s">
        <v>772</v>
      </c>
    </row>
    <row r="14" spans="1:11" ht="75.75" thickBot="1">
      <c r="A14" s="549"/>
      <c r="B14" s="99" t="s">
        <v>188</v>
      </c>
      <c r="C14" s="103" t="s">
        <v>189</v>
      </c>
      <c r="D14" s="84">
        <v>44926</v>
      </c>
      <c r="E14" s="102" t="s">
        <v>19</v>
      </c>
      <c r="H14" s="252" t="s">
        <v>697</v>
      </c>
      <c r="I14" s="261" t="s">
        <v>701</v>
      </c>
      <c r="J14" s="253">
        <v>1</v>
      </c>
      <c r="K14" s="254" t="s">
        <v>702</v>
      </c>
    </row>
    <row r="15" spans="1:11" ht="32.25" thickBot="1">
      <c r="A15" s="549" t="s">
        <v>190</v>
      </c>
      <c r="B15" s="99" t="s">
        <v>191</v>
      </c>
      <c r="C15" s="104" t="s">
        <v>192</v>
      </c>
      <c r="D15" s="84">
        <v>44926</v>
      </c>
      <c r="E15" s="102" t="s">
        <v>193</v>
      </c>
      <c r="H15" s="255" t="s">
        <v>698</v>
      </c>
      <c r="I15" s="259" t="s">
        <v>20</v>
      </c>
      <c r="J15" s="260">
        <v>0</v>
      </c>
      <c r="K15" s="254" t="s">
        <v>698</v>
      </c>
    </row>
    <row r="16" spans="1:11" ht="128.25" thickBot="1">
      <c r="A16" s="549"/>
      <c r="B16" s="105" t="s">
        <v>194</v>
      </c>
      <c r="C16" s="106" t="s">
        <v>195</v>
      </c>
      <c r="D16" s="84">
        <v>44926</v>
      </c>
      <c r="E16" s="107" t="s">
        <v>196</v>
      </c>
      <c r="H16" s="255" t="s">
        <v>747</v>
      </c>
      <c r="I16" s="225" t="s">
        <v>748</v>
      </c>
      <c r="J16" s="260">
        <v>1</v>
      </c>
      <c r="K16" s="254" t="s">
        <v>749</v>
      </c>
    </row>
    <row r="17" spans="1:13" ht="300.75" thickBot="1">
      <c r="A17" s="539" t="s">
        <v>197</v>
      </c>
      <c r="B17" s="99" t="s">
        <v>198</v>
      </c>
      <c r="C17" s="100" t="s">
        <v>199</v>
      </c>
      <c r="D17" s="84">
        <v>44926</v>
      </c>
      <c r="E17" s="102" t="s">
        <v>200</v>
      </c>
      <c r="H17" s="255" t="s">
        <v>704</v>
      </c>
      <c r="I17" s="261" t="s">
        <v>699</v>
      </c>
      <c r="J17" s="253">
        <v>1</v>
      </c>
      <c r="K17" s="254" t="s">
        <v>158</v>
      </c>
    </row>
    <row r="18" spans="1:13" ht="210.75" thickBot="1">
      <c r="A18" s="540"/>
      <c r="B18" s="108" t="s">
        <v>201</v>
      </c>
      <c r="C18" s="109" t="s">
        <v>202</v>
      </c>
      <c r="D18" s="84">
        <v>44926</v>
      </c>
      <c r="E18" s="110" t="s">
        <v>203</v>
      </c>
      <c r="H18" s="252" t="s">
        <v>720</v>
      </c>
      <c r="I18" s="262" t="s">
        <v>20</v>
      </c>
      <c r="J18" s="253">
        <v>0</v>
      </c>
      <c r="K18" s="254" t="s">
        <v>700</v>
      </c>
      <c r="M18" s="318"/>
    </row>
    <row r="19" spans="1:13" ht="75.75" thickBot="1">
      <c r="A19" s="111" t="s">
        <v>204</v>
      </c>
      <c r="B19" s="108" t="s">
        <v>205</v>
      </c>
      <c r="C19" s="109" t="s">
        <v>206</v>
      </c>
      <c r="D19" s="86">
        <v>44926</v>
      </c>
      <c r="E19" s="110" t="s">
        <v>207</v>
      </c>
      <c r="H19" s="255" t="s">
        <v>703</v>
      </c>
      <c r="I19" s="259" t="s">
        <v>20</v>
      </c>
      <c r="J19" s="253">
        <v>0</v>
      </c>
      <c r="K19" s="263" t="s">
        <v>700</v>
      </c>
    </row>
  </sheetData>
  <mergeCells count="14">
    <mergeCell ref="H3:K5"/>
    <mergeCell ref="H8:K8"/>
    <mergeCell ref="A10:A14"/>
    <mergeCell ref="A15:A16"/>
    <mergeCell ref="E8:E9"/>
    <mergeCell ref="A7:E7"/>
    <mergeCell ref="B3:E3"/>
    <mergeCell ref="B4:E4"/>
    <mergeCell ref="B5:C5"/>
    <mergeCell ref="A17:A18"/>
    <mergeCell ref="A8:A9"/>
    <mergeCell ref="B8:B9"/>
    <mergeCell ref="C8:C9"/>
    <mergeCell ref="D8:D9"/>
  </mergeCells>
  <pageMargins left="0.7" right="0.7" top="0.75" bottom="0.75" header="0.3" footer="0.3"/>
  <pageSetup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F1818-75B4-447D-B1A9-4C0E135AF4F6}">
  <dimension ref="A1:T20"/>
  <sheetViews>
    <sheetView zoomScaleNormal="100" workbookViewId="0">
      <selection activeCell="AE10" sqref="AE10"/>
    </sheetView>
  </sheetViews>
  <sheetFormatPr baseColWidth="10" defaultRowHeight="12.75"/>
  <cols>
    <col min="1" max="1" width="37.6640625" customWidth="1"/>
    <col min="2" max="2" width="23.33203125" customWidth="1"/>
    <col min="3" max="3" width="47.1640625" customWidth="1"/>
    <col min="4" max="4" width="23.5" customWidth="1"/>
    <col min="5" max="5" width="28.1640625" customWidth="1"/>
    <col min="6" max="6" width="23.1640625" customWidth="1"/>
    <col min="7" max="7" width="19.33203125" customWidth="1"/>
    <col min="8" max="8" width="25.33203125" customWidth="1"/>
    <col min="11" max="12" width="17.83203125" customWidth="1"/>
    <col min="15" max="15" width="76.83203125" customWidth="1"/>
    <col min="16" max="16" width="23.1640625" customWidth="1"/>
    <col min="17" max="17" width="30.83203125" customWidth="1"/>
    <col min="18" max="18" width="33" customWidth="1"/>
  </cols>
  <sheetData>
    <row r="1" spans="1:20" ht="18">
      <c r="A1" s="93"/>
      <c r="B1" s="555" t="s">
        <v>0</v>
      </c>
      <c r="C1" s="555"/>
      <c r="D1" s="555"/>
      <c r="E1" s="555"/>
      <c r="F1" s="555"/>
      <c r="G1" s="555"/>
      <c r="H1" s="555"/>
      <c r="I1" s="555"/>
      <c r="J1" s="555"/>
      <c r="K1" s="555"/>
      <c r="L1" s="556"/>
      <c r="O1" s="349" t="s">
        <v>1</v>
      </c>
      <c r="P1" s="350"/>
      <c r="Q1" s="350"/>
      <c r="R1" s="351"/>
    </row>
    <row r="2" spans="1:20" ht="18">
      <c r="A2" s="95"/>
      <c r="B2" s="552" t="s">
        <v>2</v>
      </c>
      <c r="C2" s="552"/>
      <c r="D2" s="552"/>
      <c r="E2" s="552"/>
      <c r="F2" s="552"/>
      <c r="G2" s="552"/>
      <c r="H2" s="552"/>
      <c r="I2" s="552"/>
      <c r="J2" s="552"/>
      <c r="K2" s="552"/>
      <c r="L2" s="553"/>
      <c r="O2" s="352"/>
      <c r="P2" s="353"/>
      <c r="Q2" s="353"/>
      <c r="R2" s="354"/>
    </row>
    <row r="3" spans="1:20" ht="13.5" thickBot="1">
      <c r="A3" s="95"/>
      <c r="B3" s="94"/>
      <c r="C3" s="112" t="s">
        <v>3</v>
      </c>
      <c r="D3" s="112"/>
      <c r="E3" s="112" t="s">
        <v>4</v>
      </c>
      <c r="F3" s="112"/>
      <c r="G3" s="112"/>
      <c r="H3" s="112"/>
      <c r="I3" s="112"/>
      <c r="J3" s="112"/>
      <c r="K3" s="112"/>
      <c r="L3" s="113"/>
      <c r="O3" s="355"/>
      <c r="P3" s="356"/>
      <c r="Q3" s="356"/>
      <c r="R3" s="357"/>
    </row>
    <row r="4" spans="1:20" ht="13.5" thickBot="1">
      <c r="A4" s="114"/>
      <c r="B4" s="557" t="s">
        <v>208</v>
      </c>
      <c r="C4" s="557"/>
      <c r="D4" s="557"/>
      <c r="E4" s="557"/>
      <c r="F4" s="557"/>
      <c r="G4" s="557"/>
      <c r="H4" s="557"/>
      <c r="I4" s="557"/>
      <c r="J4" s="557"/>
      <c r="K4" s="557"/>
      <c r="L4" s="558"/>
    </row>
    <row r="5" spans="1:20" ht="13.5" thickBot="1"/>
    <row r="6" spans="1:20" ht="32.25" thickBot="1">
      <c r="A6" s="115" t="s">
        <v>209</v>
      </c>
      <c r="B6" s="115" t="s">
        <v>210</v>
      </c>
      <c r="C6" s="559" t="s">
        <v>211</v>
      </c>
      <c r="D6" s="559"/>
      <c r="E6" s="559"/>
      <c r="F6" s="559" t="s">
        <v>212</v>
      </c>
      <c r="G6" s="559"/>
      <c r="H6" s="115" t="s">
        <v>213</v>
      </c>
      <c r="I6" s="560" t="s">
        <v>214</v>
      </c>
      <c r="J6" s="561"/>
      <c r="K6" s="561"/>
      <c r="L6" s="562"/>
      <c r="O6" s="474" t="s">
        <v>655</v>
      </c>
      <c r="P6" s="475"/>
      <c r="Q6" s="475"/>
      <c r="R6" s="476"/>
    </row>
    <row r="7" spans="1:20" ht="141" customHeight="1" thickBot="1">
      <c r="A7" s="116" t="s">
        <v>215</v>
      </c>
      <c r="B7" s="115" t="s">
        <v>50</v>
      </c>
      <c r="C7" s="116" t="s">
        <v>216</v>
      </c>
      <c r="D7" s="116" t="s">
        <v>217</v>
      </c>
      <c r="E7" s="116" t="s">
        <v>218</v>
      </c>
      <c r="F7" s="116" t="s">
        <v>219</v>
      </c>
      <c r="G7" s="116" t="s">
        <v>220</v>
      </c>
      <c r="H7" s="116" t="s">
        <v>221</v>
      </c>
      <c r="I7" s="116" t="s">
        <v>222</v>
      </c>
      <c r="J7" s="116" t="s">
        <v>223</v>
      </c>
      <c r="K7" s="116" t="s">
        <v>224</v>
      </c>
      <c r="L7" s="116" t="s">
        <v>225</v>
      </c>
      <c r="O7" s="213" t="s">
        <v>11</v>
      </c>
      <c r="P7" s="214" t="s">
        <v>12</v>
      </c>
      <c r="Q7" s="265" t="s">
        <v>13</v>
      </c>
      <c r="R7" s="214" t="s">
        <v>14</v>
      </c>
    </row>
    <row r="8" spans="1:20" ht="123.75" customHeight="1" thickBot="1">
      <c r="A8" s="117" t="s">
        <v>226</v>
      </c>
      <c r="B8" s="118" t="s">
        <v>227</v>
      </c>
      <c r="C8" s="119" t="s">
        <v>807</v>
      </c>
      <c r="D8" s="120" t="s">
        <v>786</v>
      </c>
      <c r="E8" s="120" t="s">
        <v>787</v>
      </c>
      <c r="F8" s="121">
        <v>44592</v>
      </c>
      <c r="G8" s="121">
        <v>44926</v>
      </c>
      <c r="H8" s="121">
        <v>44742</v>
      </c>
      <c r="I8" s="122"/>
      <c r="J8" s="123"/>
      <c r="K8" s="123"/>
      <c r="L8" s="124"/>
      <c r="O8" s="266" t="s">
        <v>808</v>
      </c>
      <c r="P8" s="267" t="s">
        <v>777</v>
      </c>
      <c r="Q8" s="268">
        <v>1</v>
      </c>
      <c r="R8" s="269" t="s">
        <v>783</v>
      </c>
      <c r="T8" s="94"/>
    </row>
    <row r="9" spans="1:20" ht="153.75" customHeight="1">
      <c r="A9" s="125" t="s">
        <v>228</v>
      </c>
      <c r="B9" s="118" t="s">
        <v>227</v>
      </c>
      <c r="C9" s="119" t="s">
        <v>809</v>
      </c>
      <c r="D9" s="120" t="s">
        <v>786</v>
      </c>
      <c r="E9" s="120" t="s">
        <v>787</v>
      </c>
      <c r="F9" s="121">
        <v>44592</v>
      </c>
      <c r="G9" s="121">
        <v>44926</v>
      </c>
      <c r="H9" s="121">
        <v>44742</v>
      </c>
      <c r="I9" s="126"/>
      <c r="J9" s="126"/>
      <c r="K9" s="126"/>
      <c r="L9" s="126"/>
      <c r="O9" s="270" t="s">
        <v>808</v>
      </c>
      <c r="P9" s="271" t="s">
        <v>810</v>
      </c>
      <c r="Q9" s="272">
        <v>1</v>
      </c>
      <c r="R9" s="269" t="s">
        <v>811</v>
      </c>
      <c r="T9" s="94"/>
    </row>
    <row r="10" spans="1:20" ht="229.5">
      <c r="A10" s="125" t="s">
        <v>229</v>
      </c>
      <c r="B10" s="118" t="s">
        <v>227</v>
      </c>
      <c r="C10" s="119" t="s">
        <v>812</v>
      </c>
      <c r="D10" s="120" t="s">
        <v>786</v>
      </c>
      <c r="E10" s="120" t="s">
        <v>787</v>
      </c>
      <c r="F10" s="121">
        <v>44620</v>
      </c>
      <c r="G10" s="121">
        <v>44926</v>
      </c>
      <c r="H10" s="121">
        <v>44742</v>
      </c>
      <c r="I10" s="127"/>
      <c r="J10" s="127"/>
      <c r="K10" s="127"/>
      <c r="L10" s="126"/>
      <c r="O10" s="273" t="s">
        <v>813</v>
      </c>
      <c r="P10" s="274" t="s">
        <v>810</v>
      </c>
      <c r="Q10" s="272">
        <v>1</v>
      </c>
      <c r="R10" s="275" t="s">
        <v>814</v>
      </c>
      <c r="T10" s="94"/>
    </row>
    <row r="11" spans="1:20" ht="193.5" customHeight="1">
      <c r="A11" s="125" t="s">
        <v>230</v>
      </c>
      <c r="B11" s="118" t="s">
        <v>227</v>
      </c>
      <c r="C11" s="119" t="s">
        <v>785</v>
      </c>
      <c r="D11" s="120" t="s">
        <v>786</v>
      </c>
      <c r="E11" s="120" t="s">
        <v>787</v>
      </c>
      <c r="F11" s="121">
        <v>44620</v>
      </c>
      <c r="G11" s="121">
        <v>44926</v>
      </c>
      <c r="H11" s="121">
        <v>44742</v>
      </c>
      <c r="I11" s="126"/>
      <c r="J11" s="126"/>
      <c r="K11" s="126"/>
      <c r="L11" s="126"/>
      <c r="O11" s="273" t="s">
        <v>788</v>
      </c>
      <c r="P11" s="274" t="s">
        <v>778</v>
      </c>
      <c r="Q11" s="272">
        <v>1</v>
      </c>
      <c r="R11" s="275" t="s">
        <v>784</v>
      </c>
      <c r="T11" s="94"/>
    </row>
    <row r="12" spans="1:20" ht="150" customHeight="1">
      <c r="A12" s="125" t="s">
        <v>231</v>
      </c>
      <c r="B12" s="118" t="s">
        <v>789</v>
      </c>
      <c r="C12" s="119" t="s">
        <v>790</v>
      </c>
      <c r="D12" s="120" t="s">
        <v>786</v>
      </c>
      <c r="E12" s="120" t="s">
        <v>787</v>
      </c>
      <c r="F12" s="121">
        <v>44592</v>
      </c>
      <c r="G12" s="121">
        <v>44926</v>
      </c>
      <c r="H12" s="121">
        <v>44742</v>
      </c>
      <c r="I12" s="126"/>
      <c r="J12" s="126"/>
      <c r="K12" s="126"/>
      <c r="L12" s="126"/>
      <c r="O12" s="276" t="s">
        <v>791</v>
      </c>
      <c r="P12" s="277" t="s">
        <v>792</v>
      </c>
      <c r="Q12" s="272">
        <v>1</v>
      </c>
      <c r="R12" s="275" t="s">
        <v>745</v>
      </c>
      <c r="T12" s="94"/>
    </row>
    <row r="13" spans="1:20" ht="134.25" customHeight="1">
      <c r="A13" s="128" t="s">
        <v>232</v>
      </c>
      <c r="B13" s="118" t="s">
        <v>793</v>
      </c>
      <c r="C13" s="129" t="s">
        <v>794</v>
      </c>
      <c r="D13" s="120" t="s">
        <v>786</v>
      </c>
      <c r="E13" s="120" t="s">
        <v>787</v>
      </c>
      <c r="F13" s="121">
        <v>44592</v>
      </c>
      <c r="G13" s="121">
        <v>44926</v>
      </c>
      <c r="H13" s="121">
        <v>44742</v>
      </c>
      <c r="I13" s="126"/>
      <c r="J13" s="126"/>
      <c r="K13" s="126"/>
      <c r="L13" s="126"/>
      <c r="O13" s="273" t="s">
        <v>795</v>
      </c>
      <c r="P13" s="277" t="s">
        <v>779</v>
      </c>
      <c r="Q13" s="272">
        <v>1</v>
      </c>
      <c r="R13" s="275" t="s">
        <v>815</v>
      </c>
      <c r="T13" s="94"/>
    </row>
    <row r="14" spans="1:20" ht="131.25" customHeight="1">
      <c r="A14" s="117" t="s">
        <v>234</v>
      </c>
      <c r="B14" s="118" t="s">
        <v>793</v>
      </c>
      <c r="C14" s="119" t="s">
        <v>796</v>
      </c>
      <c r="D14" s="120" t="s">
        <v>786</v>
      </c>
      <c r="E14" s="120" t="s">
        <v>787</v>
      </c>
      <c r="F14" s="121">
        <v>44592</v>
      </c>
      <c r="G14" s="121">
        <v>44926</v>
      </c>
      <c r="H14" s="121">
        <v>44742</v>
      </c>
      <c r="I14" s="126"/>
      <c r="J14" s="126"/>
      <c r="K14" s="126"/>
      <c r="L14" s="126"/>
      <c r="O14" s="270" t="s">
        <v>797</v>
      </c>
      <c r="P14" s="277" t="s">
        <v>780</v>
      </c>
      <c r="Q14" s="272">
        <v>1</v>
      </c>
      <c r="R14" s="275" t="s">
        <v>784</v>
      </c>
      <c r="T14" s="94"/>
    </row>
    <row r="15" spans="1:20" ht="165.75">
      <c r="A15" s="125" t="s">
        <v>235</v>
      </c>
      <c r="B15" s="118" t="s">
        <v>793</v>
      </c>
      <c r="C15" s="119" t="s">
        <v>236</v>
      </c>
      <c r="D15" s="120" t="s">
        <v>786</v>
      </c>
      <c r="E15" s="120" t="s">
        <v>787</v>
      </c>
      <c r="F15" s="121">
        <v>44592</v>
      </c>
      <c r="G15" s="121">
        <v>44926</v>
      </c>
      <c r="H15" s="121">
        <v>44742</v>
      </c>
      <c r="I15" s="126"/>
      <c r="J15" s="126"/>
      <c r="K15" s="126"/>
      <c r="L15" s="126"/>
      <c r="O15" s="273" t="s">
        <v>798</v>
      </c>
      <c r="P15" s="277" t="s">
        <v>799</v>
      </c>
      <c r="Q15" s="272">
        <v>1</v>
      </c>
      <c r="R15" s="275" t="s">
        <v>784</v>
      </c>
      <c r="T15" s="94"/>
    </row>
    <row r="16" spans="1:20" ht="105">
      <c r="A16" s="125" t="s">
        <v>237</v>
      </c>
      <c r="B16" s="118" t="s">
        <v>238</v>
      </c>
      <c r="C16" s="119" t="s">
        <v>239</v>
      </c>
      <c r="D16" s="120" t="s">
        <v>786</v>
      </c>
      <c r="E16" s="120" t="s">
        <v>787</v>
      </c>
      <c r="F16" s="121">
        <v>44592</v>
      </c>
      <c r="G16" s="121">
        <v>44926</v>
      </c>
      <c r="H16" s="121">
        <v>44742</v>
      </c>
      <c r="I16" s="126"/>
      <c r="J16" s="126"/>
      <c r="K16" s="126"/>
      <c r="L16" s="126"/>
      <c r="O16" s="273" t="s">
        <v>800</v>
      </c>
      <c r="P16" s="274" t="s">
        <v>801</v>
      </c>
      <c r="Q16" s="272">
        <v>1</v>
      </c>
      <c r="R16" s="275" t="s">
        <v>784</v>
      </c>
      <c r="T16" s="94"/>
    </row>
    <row r="17" spans="1:20" ht="105">
      <c r="A17" s="130" t="s">
        <v>240</v>
      </c>
      <c r="B17" s="118" t="s">
        <v>241</v>
      </c>
      <c r="C17" s="119" t="s">
        <v>242</v>
      </c>
      <c r="D17" s="120" t="s">
        <v>786</v>
      </c>
      <c r="E17" s="120" t="s">
        <v>787</v>
      </c>
      <c r="F17" s="121" t="s">
        <v>243</v>
      </c>
      <c r="G17" s="121" t="s">
        <v>243</v>
      </c>
      <c r="H17" s="121" t="s">
        <v>243</v>
      </c>
      <c r="I17" s="126"/>
      <c r="J17" s="126"/>
      <c r="K17" s="126"/>
      <c r="L17" s="126"/>
      <c r="O17" s="270" t="s">
        <v>716</v>
      </c>
      <c r="P17" s="278" t="s">
        <v>802</v>
      </c>
      <c r="Q17" s="272">
        <v>1</v>
      </c>
      <c r="R17" s="275" t="s">
        <v>816</v>
      </c>
      <c r="T17" s="94"/>
    </row>
    <row r="18" spans="1:20" ht="135">
      <c r="A18" s="125" t="s">
        <v>244</v>
      </c>
      <c r="B18" s="118" t="s">
        <v>227</v>
      </c>
      <c r="C18" s="119" t="s">
        <v>803</v>
      </c>
      <c r="D18" s="120" t="s">
        <v>786</v>
      </c>
      <c r="E18" s="120" t="s">
        <v>787</v>
      </c>
      <c r="F18" s="121">
        <v>44592</v>
      </c>
      <c r="G18" s="121">
        <v>44926</v>
      </c>
      <c r="H18" s="121">
        <v>44742</v>
      </c>
      <c r="I18" s="126"/>
      <c r="J18" s="126"/>
      <c r="K18" s="126"/>
      <c r="L18" s="126"/>
      <c r="O18" s="276" t="s">
        <v>817</v>
      </c>
      <c r="P18" s="277" t="s">
        <v>804</v>
      </c>
      <c r="Q18" s="272">
        <v>1</v>
      </c>
      <c r="R18" s="275" t="s">
        <v>713</v>
      </c>
      <c r="T18" s="94"/>
    </row>
    <row r="19" spans="1:20" ht="75">
      <c r="A19" s="125" t="s">
        <v>245</v>
      </c>
      <c r="B19" s="118" t="s">
        <v>805</v>
      </c>
      <c r="C19" s="131" t="s">
        <v>245</v>
      </c>
      <c r="D19" s="120" t="s">
        <v>786</v>
      </c>
      <c r="E19" s="120" t="s">
        <v>787</v>
      </c>
      <c r="F19" s="121">
        <v>44592</v>
      </c>
      <c r="G19" s="121">
        <v>44926</v>
      </c>
      <c r="H19" s="121">
        <v>44742</v>
      </c>
      <c r="I19" s="126"/>
      <c r="J19" s="126"/>
      <c r="K19" s="126"/>
      <c r="L19" s="126"/>
      <c r="O19" s="276" t="s">
        <v>246</v>
      </c>
      <c r="P19" s="277" t="s">
        <v>233</v>
      </c>
      <c r="Q19" s="272">
        <v>1</v>
      </c>
      <c r="R19" s="275" t="s">
        <v>158</v>
      </c>
      <c r="T19" s="94"/>
    </row>
    <row r="20" spans="1:20" ht="150.75" thickBot="1">
      <c r="A20" s="125" t="s">
        <v>247</v>
      </c>
      <c r="B20" s="118" t="s">
        <v>805</v>
      </c>
      <c r="C20" s="119" t="s">
        <v>806</v>
      </c>
      <c r="D20" s="120" t="s">
        <v>786</v>
      </c>
      <c r="E20" s="120" t="s">
        <v>787</v>
      </c>
      <c r="F20" s="121">
        <v>44592</v>
      </c>
      <c r="G20" s="121">
        <v>44926</v>
      </c>
      <c r="H20" s="121">
        <v>44742</v>
      </c>
      <c r="I20" s="126"/>
      <c r="J20" s="126"/>
      <c r="K20" s="126"/>
      <c r="L20" s="126"/>
      <c r="O20" s="279" t="s">
        <v>845</v>
      </c>
      <c r="P20" s="280" t="s">
        <v>846</v>
      </c>
      <c r="Q20" s="281">
        <v>0</v>
      </c>
      <c r="R20" s="282" t="s">
        <v>847</v>
      </c>
      <c r="T20" s="94"/>
    </row>
  </sheetData>
  <mergeCells count="8">
    <mergeCell ref="O1:R3"/>
    <mergeCell ref="O6:R6"/>
    <mergeCell ref="B1:L1"/>
    <mergeCell ref="B2:L2"/>
    <mergeCell ref="B4:L4"/>
    <mergeCell ref="C6:E6"/>
    <mergeCell ref="F6:G6"/>
    <mergeCell ref="I6:L6"/>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4E22C-91FA-4CCC-8618-535CA49C9522}">
  <dimension ref="A1:BC136"/>
  <sheetViews>
    <sheetView topLeftCell="A85" workbookViewId="0">
      <selection activeCell="F101" sqref="F101"/>
    </sheetView>
  </sheetViews>
  <sheetFormatPr baseColWidth="10" defaultColWidth="13.33203125" defaultRowHeight="11.25"/>
  <cols>
    <col min="1" max="1" width="3.33203125" style="133" customWidth="1"/>
    <col min="2" max="2" width="15.5" style="133" customWidth="1"/>
    <col min="3" max="3" width="38.83203125" style="133" customWidth="1"/>
    <col min="4" max="4" width="26.1640625" style="133" customWidth="1"/>
    <col min="5" max="5" width="13.33203125" style="133"/>
    <col min="6" max="6" width="18" style="133" customWidth="1"/>
    <col min="7" max="7" width="21.1640625" style="133" customWidth="1"/>
    <col min="8" max="8" width="18.33203125" style="133" customWidth="1"/>
    <col min="9" max="9" width="18.6640625" style="133" customWidth="1"/>
    <col min="10" max="10" width="18.5" style="133" customWidth="1"/>
    <col min="11" max="11" width="20.33203125" style="133" customWidth="1"/>
    <col min="12" max="12" width="16.33203125" style="133" customWidth="1"/>
    <col min="13" max="50" width="13.33203125" style="133"/>
    <col min="51" max="51" width="48.83203125" style="133" customWidth="1"/>
    <col min="52" max="52" width="82.1640625" style="133" customWidth="1"/>
    <col min="53" max="16384" width="13.33203125" style="133"/>
  </cols>
  <sheetData>
    <row r="1" spans="1:55">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row>
    <row r="2" spans="1:55">
      <c r="A2" s="135"/>
      <c r="B2" s="136"/>
      <c r="C2" s="135"/>
      <c r="D2" s="135"/>
      <c r="E2" s="135"/>
      <c r="F2" s="135"/>
      <c r="G2" s="135"/>
      <c r="H2" s="135"/>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row>
    <row r="3" spans="1:55" ht="18" customHeight="1">
      <c r="A3" s="598" t="s">
        <v>248</v>
      </c>
      <c r="B3" s="598"/>
      <c r="C3" s="598"/>
      <c r="D3" s="598"/>
      <c r="E3" s="598"/>
      <c r="F3" s="598"/>
      <c r="G3" s="598"/>
      <c r="H3" s="598"/>
      <c r="I3" s="598"/>
      <c r="J3" s="598"/>
      <c r="K3" s="598"/>
      <c r="L3" s="598"/>
      <c r="M3" s="598"/>
      <c r="N3" s="598"/>
      <c r="O3" s="598"/>
      <c r="P3" s="598"/>
      <c r="Q3" s="598"/>
      <c r="R3" s="598"/>
      <c r="S3" s="598"/>
      <c r="T3" s="598"/>
      <c r="U3" s="598"/>
      <c r="V3" s="598"/>
      <c r="W3" s="598"/>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4"/>
      <c r="BC3" s="134"/>
    </row>
    <row r="4" spans="1:55" s="134" customFormat="1" ht="18" customHeight="1">
      <c r="A4" s="138"/>
      <c r="B4" s="138"/>
      <c r="C4" s="138"/>
      <c r="D4" s="138"/>
      <c r="E4" s="138"/>
      <c r="F4" s="138"/>
      <c r="G4" s="138"/>
      <c r="H4" s="138"/>
      <c r="I4" s="138"/>
      <c r="J4" s="138"/>
      <c r="K4" s="138"/>
      <c r="L4" s="138"/>
      <c r="M4" s="138"/>
      <c r="N4" s="138"/>
      <c r="O4" s="138"/>
      <c r="P4" s="138"/>
      <c r="Q4" s="138"/>
      <c r="R4" s="138"/>
      <c r="S4" s="138"/>
      <c r="T4" s="138"/>
      <c r="U4" s="138"/>
      <c r="V4" s="138"/>
      <c r="W4" s="138"/>
    </row>
    <row r="5" spans="1:55">
      <c r="A5" s="134"/>
      <c r="B5" s="134"/>
      <c r="C5" s="134"/>
      <c r="D5" s="134"/>
      <c r="E5" s="134"/>
      <c r="F5" s="134"/>
      <c r="G5" s="134"/>
      <c r="H5" s="134"/>
      <c r="I5" s="134"/>
      <c r="J5" s="134"/>
      <c r="K5" s="134"/>
      <c r="L5" s="134"/>
      <c r="M5" s="134"/>
      <c r="N5" s="134"/>
      <c r="O5" s="134"/>
      <c r="P5" s="134"/>
      <c r="Q5" s="134"/>
      <c r="R5" s="134"/>
      <c r="S5" s="134"/>
      <c r="T5" s="139"/>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row>
    <row r="6" spans="1:55" ht="13.5" customHeight="1">
      <c r="A6" s="598" t="s">
        <v>249</v>
      </c>
      <c r="B6" s="598"/>
      <c r="C6" s="598"/>
      <c r="D6" s="598"/>
      <c r="E6" s="598"/>
      <c r="F6" s="598"/>
      <c r="G6" s="598"/>
      <c r="H6" s="598"/>
      <c r="I6" s="598"/>
      <c r="J6" s="598"/>
      <c r="K6" s="598"/>
      <c r="L6" s="598"/>
      <c r="M6" s="598"/>
      <c r="N6" s="598"/>
      <c r="O6" s="598"/>
      <c r="P6" s="598"/>
      <c r="Q6" s="598"/>
      <c r="R6" s="598"/>
      <c r="S6" s="598"/>
      <c r="T6" s="598"/>
      <c r="U6" s="598"/>
      <c r="V6" s="598"/>
      <c r="W6" s="598"/>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4"/>
      <c r="BB6" s="134"/>
      <c r="BC6" s="134"/>
    </row>
    <row r="7" spans="1:55" s="135" customFormat="1">
      <c r="C7" s="136"/>
    </row>
    <row r="8" spans="1:55">
      <c r="B8" s="599"/>
      <c r="C8" s="599"/>
      <c r="D8" s="599"/>
      <c r="E8" s="599"/>
      <c r="F8" s="599"/>
      <c r="G8" s="599"/>
      <c r="H8" s="599"/>
      <c r="I8" s="599"/>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row>
    <row r="9" spans="1:55" ht="12" thickBot="1">
      <c r="A9" s="134"/>
      <c r="B9" s="134"/>
      <c r="C9" s="134"/>
      <c r="D9" s="134"/>
      <c r="E9" s="134"/>
      <c r="F9" s="134"/>
      <c r="G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row>
    <row r="10" spans="1:55" ht="36.75" customHeight="1" thickBot="1">
      <c r="A10" s="134"/>
      <c r="B10" s="134"/>
      <c r="C10" s="600"/>
      <c r="D10" s="600"/>
      <c r="E10" s="134"/>
      <c r="F10" s="134"/>
      <c r="G10" s="134"/>
      <c r="H10" s="601" t="s">
        <v>250</v>
      </c>
      <c r="I10" s="602"/>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row>
    <row r="11" spans="1:55" ht="12" thickBot="1">
      <c r="A11" s="134"/>
      <c r="B11" s="134"/>
      <c r="C11" s="140"/>
      <c r="D11" s="140"/>
      <c r="E11" s="134"/>
      <c r="F11" s="134"/>
      <c r="G11" s="134"/>
      <c r="H11" s="141" t="s">
        <v>251</v>
      </c>
      <c r="I11" s="141" t="s">
        <v>252</v>
      </c>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row>
    <row r="12" spans="1:55" ht="12" thickBot="1">
      <c r="A12" s="134"/>
      <c r="B12" s="134"/>
      <c r="C12" s="134"/>
      <c r="D12" s="134"/>
      <c r="E12" s="134"/>
      <c r="F12" s="134"/>
      <c r="G12" s="134"/>
      <c r="H12" s="142" t="s">
        <v>253</v>
      </c>
      <c r="I12" s="143"/>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row>
    <row r="13" spans="1:55" s="134" customFormat="1"/>
    <row r="14" spans="1:55" ht="8.25" customHeight="1">
      <c r="A14" s="134"/>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row>
    <row r="15" spans="1:55">
      <c r="A15" s="598" t="s">
        <v>254</v>
      </c>
      <c r="B15" s="598"/>
      <c r="C15" s="598"/>
      <c r="D15" s="598"/>
      <c r="E15" s="598"/>
      <c r="F15" s="598"/>
      <c r="G15" s="598"/>
      <c r="H15" s="598"/>
      <c r="I15" s="598"/>
      <c r="J15" s="598"/>
      <c r="K15" s="598"/>
      <c r="L15" s="598"/>
      <c r="M15" s="598"/>
      <c r="N15" s="598"/>
      <c r="O15" s="598"/>
      <c r="P15" s="598"/>
      <c r="Q15" s="598"/>
      <c r="R15" s="598"/>
      <c r="S15" s="598"/>
      <c r="T15" s="598"/>
      <c r="U15" s="598"/>
      <c r="V15" s="598"/>
      <c r="W15" s="598"/>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4"/>
      <c r="BB15" s="134"/>
      <c r="BC15" s="134"/>
    </row>
    <row r="16" spans="1:55">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row>
    <row r="17" spans="1:55" ht="0.75" customHeight="1" thickBot="1">
      <c r="B17" s="133" t="s">
        <v>255</v>
      </c>
      <c r="C17" s="133" t="s">
        <v>256</v>
      </c>
      <c r="D17" s="133" t="s">
        <v>257</v>
      </c>
      <c r="E17" s="133" t="s">
        <v>258</v>
      </c>
      <c r="F17" s="133" t="s">
        <v>259</v>
      </c>
      <c r="G17" s="133" t="s">
        <v>260</v>
      </c>
      <c r="H17" s="133" t="s">
        <v>261</v>
      </c>
      <c r="I17" s="133" t="s">
        <v>262</v>
      </c>
      <c r="J17" s="133" t="s">
        <v>263</v>
      </c>
      <c r="K17" s="133" t="s">
        <v>264</v>
      </c>
      <c r="L17" s="133" t="s">
        <v>265</v>
      </c>
      <c r="BA17" s="134"/>
      <c r="BB17" s="134"/>
    </row>
    <row r="18" spans="1:55" ht="48" customHeight="1" thickBot="1">
      <c r="B18" s="567" t="s">
        <v>266</v>
      </c>
      <c r="C18" s="568" t="s">
        <v>266</v>
      </c>
      <c r="D18" s="571" t="s">
        <v>267</v>
      </c>
      <c r="E18" s="572"/>
      <c r="F18" s="572"/>
      <c r="G18" s="572"/>
      <c r="H18" s="572"/>
      <c r="I18" s="572"/>
      <c r="J18" s="572"/>
      <c r="K18" s="572"/>
      <c r="L18" s="573"/>
      <c r="M18" s="134"/>
      <c r="N18" s="574" t="s">
        <v>268</v>
      </c>
      <c r="O18" s="575"/>
      <c r="P18" s="134"/>
      <c r="Q18" s="580" t="s">
        <v>269</v>
      </c>
      <c r="R18" s="581"/>
      <c r="S18" s="582"/>
      <c r="T18" s="589" t="s">
        <v>270</v>
      </c>
      <c r="U18" s="590"/>
      <c r="V18" s="591"/>
      <c r="W18" s="144"/>
      <c r="X18" s="614" t="s">
        <v>271</v>
      </c>
      <c r="Y18" s="615"/>
      <c r="Z18" s="614" t="s">
        <v>272</v>
      </c>
      <c r="AA18" s="615"/>
      <c r="AB18" s="614" t="s">
        <v>273</v>
      </c>
      <c r="AC18" s="615"/>
      <c r="AD18" s="144"/>
      <c r="AE18" s="614" t="s">
        <v>274</v>
      </c>
      <c r="AF18" s="615"/>
      <c r="AG18" s="134"/>
      <c r="AH18" s="580" t="s">
        <v>275</v>
      </c>
      <c r="AI18" s="581"/>
      <c r="AJ18" s="582"/>
      <c r="AK18" s="134"/>
      <c r="AL18" s="567" t="s">
        <v>276</v>
      </c>
      <c r="AM18" s="567"/>
      <c r="AN18" s="567"/>
      <c r="AO18" s="134"/>
      <c r="AP18" s="603" t="s">
        <v>277</v>
      </c>
      <c r="AQ18" s="603"/>
      <c r="AR18" s="134"/>
      <c r="AS18" s="604" t="s">
        <v>278</v>
      </c>
      <c r="AT18" s="605"/>
      <c r="AU18" s="134"/>
      <c r="AV18" s="604" t="s">
        <v>279</v>
      </c>
      <c r="AW18" s="605"/>
      <c r="AX18" s="134"/>
      <c r="AY18" s="606" t="s">
        <v>280</v>
      </c>
      <c r="AZ18" s="607"/>
      <c r="BA18" s="134"/>
      <c r="BB18" s="134"/>
      <c r="BC18" s="134"/>
    </row>
    <row r="19" spans="1:55" ht="15.75" customHeight="1" thickBot="1">
      <c r="A19" s="134"/>
      <c r="B19" s="567"/>
      <c r="C19" s="569"/>
      <c r="D19" s="580" t="s">
        <v>281</v>
      </c>
      <c r="E19" s="581"/>
      <c r="F19" s="581"/>
      <c r="G19" s="581"/>
      <c r="H19" s="581"/>
      <c r="I19" s="582"/>
      <c r="J19" s="568" t="s">
        <v>282</v>
      </c>
      <c r="K19" s="568" t="s">
        <v>283</v>
      </c>
      <c r="L19" s="567" t="s">
        <v>284</v>
      </c>
      <c r="M19" s="134"/>
      <c r="N19" s="576"/>
      <c r="O19" s="577"/>
      <c r="P19" s="134"/>
      <c r="Q19" s="583"/>
      <c r="R19" s="584"/>
      <c r="S19" s="585"/>
      <c r="T19" s="592"/>
      <c r="U19" s="593"/>
      <c r="V19" s="594"/>
      <c r="W19" s="144"/>
      <c r="X19" s="616"/>
      <c r="Y19" s="617"/>
      <c r="Z19" s="616"/>
      <c r="AA19" s="617"/>
      <c r="AB19" s="616"/>
      <c r="AC19" s="617"/>
      <c r="AD19" s="144"/>
      <c r="AE19" s="620"/>
      <c r="AF19" s="621"/>
      <c r="AG19" s="134"/>
      <c r="AH19" s="583"/>
      <c r="AI19" s="584"/>
      <c r="AJ19" s="585"/>
      <c r="AK19" s="134"/>
      <c r="AL19" s="567"/>
      <c r="AM19" s="567"/>
      <c r="AN19" s="567"/>
      <c r="AO19" s="134"/>
      <c r="AP19" s="145" t="s">
        <v>251</v>
      </c>
      <c r="AQ19" s="145" t="s">
        <v>252</v>
      </c>
      <c r="AR19" s="134"/>
      <c r="AS19" s="145" t="s">
        <v>251</v>
      </c>
      <c r="AT19" s="145" t="s">
        <v>252</v>
      </c>
      <c r="AU19" s="134"/>
      <c r="AV19" s="606" t="s">
        <v>253</v>
      </c>
      <c r="AW19" s="607"/>
      <c r="AX19" s="134"/>
      <c r="AY19" s="608"/>
      <c r="AZ19" s="609"/>
      <c r="BA19" s="134"/>
      <c r="BB19" s="134"/>
      <c r="BC19" s="134"/>
    </row>
    <row r="20" spans="1:55" ht="12" thickBot="1">
      <c r="A20" s="134"/>
      <c r="B20" s="567"/>
      <c r="C20" s="569"/>
      <c r="D20" s="586"/>
      <c r="E20" s="587"/>
      <c r="F20" s="587"/>
      <c r="G20" s="587"/>
      <c r="H20" s="587"/>
      <c r="I20" s="588"/>
      <c r="J20" s="569"/>
      <c r="K20" s="569"/>
      <c r="L20" s="567"/>
      <c r="M20" s="134"/>
      <c r="N20" s="576"/>
      <c r="O20" s="577"/>
      <c r="P20" s="134"/>
      <c r="Q20" s="586"/>
      <c r="R20" s="587"/>
      <c r="S20" s="588"/>
      <c r="T20" s="595"/>
      <c r="U20" s="596"/>
      <c r="V20" s="597"/>
      <c r="W20" s="144"/>
      <c r="X20" s="618"/>
      <c r="Y20" s="619"/>
      <c r="Z20" s="618"/>
      <c r="AA20" s="619"/>
      <c r="AB20" s="618"/>
      <c r="AC20" s="619"/>
      <c r="AD20" s="144"/>
      <c r="AE20" s="622"/>
      <c r="AF20" s="623"/>
      <c r="AG20" s="134"/>
      <c r="AH20" s="586"/>
      <c r="AI20" s="587"/>
      <c r="AJ20" s="588"/>
      <c r="AK20" s="134"/>
      <c r="AL20" s="567"/>
      <c r="AM20" s="567"/>
      <c r="AN20" s="567"/>
      <c r="AO20" s="134"/>
      <c r="AP20" s="146"/>
      <c r="AQ20" s="147" t="s">
        <v>253</v>
      </c>
      <c r="AR20" s="134"/>
      <c r="AS20" s="146"/>
      <c r="AT20" s="147" t="s">
        <v>253</v>
      </c>
      <c r="AU20" s="134"/>
      <c r="AV20" s="610"/>
      <c r="AW20" s="611"/>
      <c r="AY20" s="610"/>
      <c r="AZ20" s="611"/>
      <c r="BA20" s="134"/>
      <c r="BB20" s="134"/>
      <c r="BC20" s="134"/>
    </row>
    <row r="21" spans="1:55" ht="23.25" thickBot="1">
      <c r="A21" s="134"/>
      <c r="B21" s="567"/>
      <c r="C21" s="570"/>
      <c r="D21" s="148" t="s">
        <v>285</v>
      </c>
      <c r="E21" s="148" t="s">
        <v>286</v>
      </c>
      <c r="F21" s="148" t="s">
        <v>287</v>
      </c>
      <c r="G21" s="148" t="s">
        <v>288</v>
      </c>
      <c r="H21" s="148" t="s">
        <v>289</v>
      </c>
      <c r="I21" s="148" t="s">
        <v>290</v>
      </c>
      <c r="J21" s="570"/>
      <c r="K21" s="570"/>
      <c r="L21" s="567"/>
      <c r="M21" s="134"/>
      <c r="N21" s="578"/>
      <c r="O21" s="579"/>
      <c r="P21" s="134"/>
      <c r="Q21" s="148" t="s">
        <v>291</v>
      </c>
      <c r="R21" s="148" t="s">
        <v>251</v>
      </c>
      <c r="S21" s="149" t="s">
        <v>252</v>
      </c>
      <c r="T21" s="148" t="s">
        <v>291</v>
      </c>
      <c r="U21" s="148" t="s">
        <v>251</v>
      </c>
      <c r="V21" s="149" t="s">
        <v>252</v>
      </c>
      <c r="W21" s="150"/>
      <c r="X21" s="145" t="s">
        <v>251</v>
      </c>
      <c r="Y21" s="145" t="s">
        <v>252</v>
      </c>
      <c r="Z21" s="145" t="s">
        <v>251</v>
      </c>
      <c r="AA21" s="145" t="s">
        <v>252</v>
      </c>
      <c r="AB21" s="145" t="s">
        <v>251</v>
      </c>
      <c r="AC21" s="145" t="s">
        <v>252</v>
      </c>
      <c r="AD21" s="150"/>
      <c r="AE21" s="148" t="s">
        <v>251</v>
      </c>
      <c r="AF21" s="148" t="s">
        <v>252</v>
      </c>
      <c r="AG21" s="134"/>
      <c r="AH21" s="148" t="s">
        <v>291</v>
      </c>
      <c r="AI21" s="148" t="s">
        <v>251</v>
      </c>
      <c r="AJ21" s="149" t="s">
        <v>252</v>
      </c>
      <c r="AK21" s="134"/>
      <c r="AL21" s="148" t="s">
        <v>291</v>
      </c>
      <c r="AM21" s="148" t="s">
        <v>251</v>
      </c>
      <c r="AN21" s="148" t="s">
        <v>252</v>
      </c>
      <c r="AO21" s="134"/>
      <c r="AP21" s="134"/>
      <c r="AQ21" s="134"/>
      <c r="AR21" s="134"/>
      <c r="AS21" s="134"/>
      <c r="AT21" s="134"/>
      <c r="AU21" s="134"/>
      <c r="AV21" s="134"/>
      <c r="AW21" s="134"/>
      <c r="AX21" s="134"/>
      <c r="AY21" s="612"/>
      <c r="AZ21" s="613"/>
      <c r="BA21" s="134"/>
      <c r="BB21" s="134"/>
      <c r="BC21" s="134"/>
    </row>
    <row r="22" spans="1:55" ht="147" customHeight="1" thickBot="1">
      <c r="A22" s="134"/>
      <c r="B22" s="145" t="s">
        <v>292</v>
      </c>
      <c r="C22" s="151" t="s">
        <v>293</v>
      </c>
      <c r="D22" s="148" t="s">
        <v>294</v>
      </c>
      <c r="E22" s="148" t="s">
        <v>294</v>
      </c>
      <c r="F22" s="148" t="s">
        <v>294</v>
      </c>
      <c r="G22" s="148" t="s">
        <v>294</v>
      </c>
      <c r="H22" s="148" t="s">
        <v>294</v>
      </c>
      <c r="I22" s="145" t="s">
        <v>294</v>
      </c>
      <c r="J22" s="148" t="s">
        <v>295</v>
      </c>
      <c r="K22" s="145" t="s">
        <v>294</v>
      </c>
      <c r="L22" s="145" t="s">
        <v>294</v>
      </c>
      <c r="M22" s="134"/>
      <c r="N22" s="628" t="s">
        <v>253</v>
      </c>
      <c r="O22" s="629"/>
      <c r="P22" s="134"/>
      <c r="Q22" s="148" t="s">
        <v>294</v>
      </c>
      <c r="R22" s="152" t="s">
        <v>253</v>
      </c>
      <c r="S22" s="149" t="s">
        <v>294</v>
      </c>
      <c r="T22" s="145" t="s">
        <v>294</v>
      </c>
      <c r="U22" s="152" t="s">
        <v>253</v>
      </c>
      <c r="V22" s="145" t="s">
        <v>294</v>
      </c>
      <c r="W22" s="134"/>
      <c r="X22" s="152" t="s">
        <v>253</v>
      </c>
      <c r="Y22" s="145" t="s">
        <v>294</v>
      </c>
      <c r="Z22" s="152" t="s">
        <v>253</v>
      </c>
      <c r="AA22" s="145" t="s">
        <v>294</v>
      </c>
      <c r="AB22" s="152" t="s">
        <v>253</v>
      </c>
      <c r="AC22" s="145" t="s">
        <v>294</v>
      </c>
      <c r="AD22" s="134"/>
      <c r="AE22" s="145" t="s">
        <v>294</v>
      </c>
      <c r="AF22" s="145" t="s">
        <v>294</v>
      </c>
      <c r="AG22" s="134"/>
      <c r="AH22" s="145" t="s">
        <v>294</v>
      </c>
      <c r="AI22" s="145" t="s">
        <v>294</v>
      </c>
      <c r="AJ22" s="152" t="s">
        <v>253</v>
      </c>
      <c r="AK22" s="134"/>
      <c r="AL22" s="145" t="s">
        <v>294</v>
      </c>
      <c r="AM22" s="152" t="s">
        <v>253</v>
      </c>
      <c r="AN22" s="145" t="s">
        <v>294</v>
      </c>
      <c r="AO22" s="134"/>
      <c r="AP22" s="134"/>
      <c r="AQ22" s="134"/>
      <c r="AR22" s="134"/>
      <c r="AS22" s="134"/>
      <c r="AT22" s="134"/>
      <c r="AU22" s="134"/>
      <c r="AV22" s="134"/>
      <c r="AW22" s="134"/>
      <c r="AX22" s="134"/>
      <c r="AY22" s="626" t="s">
        <v>296</v>
      </c>
      <c r="AZ22" s="627"/>
      <c r="BA22" s="134"/>
      <c r="BB22" s="134"/>
      <c r="BC22" s="134"/>
    </row>
    <row r="23" spans="1:55" ht="282.75" customHeight="1" thickBot="1">
      <c r="A23" s="134"/>
      <c r="B23" s="145" t="s">
        <v>297</v>
      </c>
      <c r="C23" s="151" t="s">
        <v>298</v>
      </c>
      <c r="D23" s="148" t="s">
        <v>294</v>
      </c>
      <c r="E23" s="148" t="s">
        <v>294</v>
      </c>
      <c r="F23" s="148" t="s">
        <v>294</v>
      </c>
      <c r="G23" s="148" t="s">
        <v>294</v>
      </c>
      <c r="H23" s="148" t="s">
        <v>294</v>
      </c>
      <c r="I23" s="145" t="s">
        <v>294</v>
      </c>
      <c r="J23" s="148" t="s">
        <v>299</v>
      </c>
      <c r="K23" s="145" t="s">
        <v>294</v>
      </c>
      <c r="L23" s="145" t="s">
        <v>294</v>
      </c>
      <c r="M23" s="134"/>
      <c r="N23" s="624" t="s">
        <v>253</v>
      </c>
      <c r="O23" s="625"/>
      <c r="P23" s="134"/>
      <c r="Q23" s="145" t="s">
        <v>294</v>
      </c>
      <c r="R23" s="153" t="s">
        <v>300</v>
      </c>
      <c r="S23" s="145" t="s">
        <v>294</v>
      </c>
      <c r="T23" s="145" t="s">
        <v>294</v>
      </c>
      <c r="U23" s="153" t="s">
        <v>253</v>
      </c>
      <c r="V23" s="145" t="s">
        <v>294</v>
      </c>
      <c r="W23" s="134"/>
      <c r="X23" s="153" t="s">
        <v>253</v>
      </c>
      <c r="Y23" s="145" t="s">
        <v>294</v>
      </c>
      <c r="Z23" s="153" t="s">
        <v>253</v>
      </c>
      <c r="AA23" s="145" t="s">
        <v>294</v>
      </c>
      <c r="AB23" s="153" t="s">
        <v>253</v>
      </c>
      <c r="AC23" s="145" t="s">
        <v>294</v>
      </c>
      <c r="AD23" s="134"/>
      <c r="AE23" s="145" t="s">
        <v>294</v>
      </c>
      <c r="AF23" s="145" t="s">
        <v>294</v>
      </c>
      <c r="AG23" s="134"/>
      <c r="AH23" s="145" t="s">
        <v>294</v>
      </c>
      <c r="AI23" s="145" t="s">
        <v>294</v>
      </c>
      <c r="AJ23" s="153" t="s">
        <v>253</v>
      </c>
      <c r="AK23" s="134"/>
      <c r="AL23" s="145" t="s">
        <v>294</v>
      </c>
      <c r="AM23" s="145" t="s">
        <v>253</v>
      </c>
      <c r="AN23" s="145" t="s">
        <v>294</v>
      </c>
      <c r="AO23" s="134"/>
      <c r="AP23" s="134"/>
      <c r="AQ23" s="134"/>
      <c r="AR23" s="134"/>
      <c r="AS23" s="134"/>
      <c r="AT23" s="134"/>
      <c r="AU23" s="134"/>
      <c r="AV23" s="134"/>
      <c r="AW23" s="134"/>
      <c r="AX23" s="134"/>
      <c r="AY23" s="626" t="s">
        <v>301</v>
      </c>
      <c r="AZ23" s="627"/>
      <c r="BA23" s="134"/>
      <c r="BB23" s="134"/>
      <c r="BC23" s="134"/>
    </row>
    <row r="24" spans="1:55" ht="102.75" customHeight="1" thickBot="1">
      <c r="A24" s="134"/>
      <c r="B24" s="145" t="s">
        <v>302</v>
      </c>
      <c r="C24" s="151" t="s">
        <v>303</v>
      </c>
      <c r="D24" s="148" t="s">
        <v>294</v>
      </c>
      <c r="E24" s="148" t="s">
        <v>294</v>
      </c>
      <c r="F24" s="148" t="s">
        <v>294</v>
      </c>
      <c r="G24" s="148" t="s">
        <v>294</v>
      </c>
      <c r="H24" s="148" t="s">
        <v>294</v>
      </c>
      <c r="I24" s="145" t="s">
        <v>294</v>
      </c>
      <c r="J24" s="148" t="s">
        <v>304</v>
      </c>
      <c r="K24" s="145" t="s">
        <v>294</v>
      </c>
      <c r="L24" s="145" t="s">
        <v>294</v>
      </c>
      <c r="M24" s="134"/>
      <c r="N24" s="628" t="s">
        <v>253</v>
      </c>
      <c r="O24" s="629"/>
      <c r="P24" s="134"/>
      <c r="Q24" s="148" t="s">
        <v>294</v>
      </c>
      <c r="R24" s="152" t="s">
        <v>253</v>
      </c>
      <c r="S24" s="149" t="s">
        <v>294</v>
      </c>
      <c r="T24" s="145" t="s">
        <v>294</v>
      </c>
      <c r="U24" s="152" t="s">
        <v>253</v>
      </c>
      <c r="V24" s="145" t="s">
        <v>294</v>
      </c>
      <c r="W24" s="134"/>
      <c r="X24" s="152" t="s">
        <v>253</v>
      </c>
      <c r="Y24" s="145" t="s">
        <v>294</v>
      </c>
      <c r="Z24" s="152" t="s">
        <v>253</v>
      </c>
      <c r="AA24" s="145" t="s">
        <v>294</v>
      </c>
      <c r="AB24" s="152" t="s">
        <v>253</v>
      </c>
      <c r="AC24" s="145" t="s">
        <v>294</v>
      </c>
      <c r="AD24" s="134"/>
      <c r="AE24" s="145" t="s">
        <v>294</v>
      </c>
      <c r="AF24" s="145" t="s">
        <v>294</v>
      </c>
      <c r="AG24" s="134"/>
      <c r="AH24" s="145" t="s">
        <v>294</v>
      </c>
      <c r="AI24" s="145" t="s">
        <v>294</v>
      </c>
      <c r="AJ24" s="152" t="s">
        <v>253</v>
      </c>
      <c r="AK24" s="134"/>
      <c r="AL24" s="145" t="s">
        <v>294</v>
      </c>
      <c r="AM24" s="152" t="s">
        <v>253</v>
      </c>
      <c r="AN24" s="145" t="s">
        <v>294</v>
      </c>
      <c r="AO24" s="134"/>
      <c r="AP24" s="134"/>
      <c r="AQ24" s="134"/>
      <c r="AR24" s="134"/>
      <c r="AS24" s="134"/>
      <c r="AT24" s="134"/>
      <c r="AU24" s="134"/>
      <c r="AV24" s="134"/>
      <c r="AW24" s="134"/>
      <c r="AX24" s="134"/>
      <c r="AY24" s="626" t="s">
        <v>305</v>
      </c>
      <c r="AZ24" s="627"/>
      <c r="BA24" s="134"/>
      <c r="BB24" s="134"/>
      <c r="BC24" s="134"/>
    </row>
    <row r="25" spans="1:55" ht="342.75" customHeight="1" thickBot="1">
      <c r="A25" s="134"/>
      <c r="B25" s="145" t="s">
        <v>306</v>
      </c>
      <c r="C25" s="151" t="s">
        <v>307</v>
      </c>
      <c r="D25" s="148" t="s">
        <v>294</v>
      </c>
      <c r="E25" s="148" t="s">
        <v>294</v>
      </c>
      <c r="F25" s="148" t="s">
        <v>294</v>
      </c>
      <c r="G25" s="148" t="s">
        <v>294</v>
      </c>
      <c r="H25" s="148" t="s">
        <v>294</v>
      </c>
      <c r="I25" s="145" t="s">
        <v>294</v>
      </c>
      <c r="J25" s="148" t="s">
        <v>308</v>
      </c>
      <c r="K25" s="145" t="s">
        <v>294</v>
      </c>
      <c r="L25" s="145" t="s">
        <v>294</v>
      </c>
      <c r="M25" s="134"/>
      <c r="N25" s="624" t="s">
        <v>253</v>
      </c>
      <c r="O25" s="625"/>
      <c r="P25" s="134"/>
      <c r="Q25" s="145" t="s">
        <v>294</v>
      </c>
      <c r="R25" s="153" t="s">
        <v>253</v>
      </c>
      <c r="S25" s="145" t="s">
        <v>294</v>
      </c>
      <c r="T25" s="145" t="s">
        <v>294</v>
      </c>
      <c r="U25" s="153" t="s">
        <v>253</v>
      </c>
      <c r="V25" s="145" t="s">
        <v>294</v>
      </c>
      <c r="W25" s="134"/>
      <c r="X25" s="145" t="s">
        <v>253</v>
      </c>
      <c r="Y25" s="145" t="s">
        <v>294</v>
      </c>
      <c r="Z25" s="145" t="s">
        <v>253</v>
      </c>
      <c r="AA25" s="145" t="s">
        <v>294</v>
      </c>
      <c r="AB25" s="145" t="s">
        <v>253</v>
      </c>
      <c r="AC25" s="145" t="s">
        <v>294</v>
      </c>
      <c r="AD25" s="134"/>
      <c r="AE25" s="145" t="s">
        <v>294</v>
      </c>
      <c r="AF25" s="145" t="s">
        <v>294</v>
      </c>
      <c r="AG25" s="134"/>
      <c r="AH25" s="145" t="s">
        <v>294</v>
      </c>
      <c r="AI25" s="145" t="s">
        <v>253</v>
      </c>
      <c r="AJ25" s="145" t="s">
        <v>294</v>
      </c>
      <c r="AK25" s="134"/>
      <c r="AL25" s="145" t="s">
        <v>294</v>
      </c>
      <c r="AM25" s="145" t="s">
        <v>253</v>
      </c>
      <c r="AN25" s="145" t="s">
        <v>294</v>
      </c>
      <c r="AO25" s="134"/>
      <c r="AP25" s="134"/>
      <c r="AQ25" s="134"/>
      <c r="AR25" s="134"/>
      <c r="AS25" s="134"/>
      <c r="AT25" s="134"/>
      <c r="AU25" s="134"/>
      <c r="AV25" s="134"/>
      <c r="AW25" s="134"/>
      <c r="AX25" s="134"/>
      <c r="AY25" s="626" t="s">
        <v>309</v>
      </c>
      <c r="AZ25" s="627"/>
      <c r="BA25" s="134"/>
      <c r="BB25" s="134"/>
      <c r="BC25" s="134"/>
    </row>
    <row r="26" spans="1:55" ht="127.5" customHeight="1" thickBot="1">
      <c r="A26" s="134"/>
      <c r="B26" s="145" t="s">
        <v>310</v>
      </c>
      <c r="C26" s="151" t="s">
        <v>311</v>
      </c>
      <c r="D26" s="148" t="s">
        <v>294</v>
      </c>
      <c r="E26" s="148" t="s">
        <v>294</v>
      </c>
      <c r="F26" s="148" t="s">
        <v>294</v>
      </c>
      <c r="G26" s="148" t="s">
        <v>294</v>
      </c>
      <c r="H26" s="148" t="s">
        <v>294</v>
      </c>
      <c r="I26" s="148" t="s">
        <v>312</v>
      </c>
      <c r="J26" s="145" t="s">
        <v>294</v>
      </c>
      <c r="K26" s="145" t="s">
        <v>294</v>
      </c>
      <c r="L26" s="145" t="s">
        <v>294</v>
      </c>
      <c r="M26" s="134"/>
      <c r="N26" s="624" t="s">
        <v>253</v>
      </c>
      <c r="O26" s="625"/>
      <c r="P26" s="134"/>
      <c r="Q26" s="145" t="s">
        <v>294</v>
      </c>
      <c r="R26" s="153" t="s">
        <v>253</v>
      </c>
      <c r="S26" s="145" t="s">
        <v>294</v>
      </c>
      <c r="T26" s="145" t="s">
        <v>294</v>
      </c>
      <c r="U26" s="153" t="s">
        <v>253</v>
      </c>
      <c r="V26" s="145" t="s">
        <v>294</v>
      </c>
      <c r="W26" s="134"/>
      <c r="X26" s="145" t="s">
        <v>253</v>
      </c>
      <c r="Y26" s="145" t="s">
        <v>294</v>
      </c>
      <c r="Z26" s="145" t="s">
        <v>253</v>
      </c>
      <c r="AA26" s="145" t="s">
        <v>294</v>
      </c>
      <c r="AB26" s="145" t="s">
        <v>253</v>
      </c>
      <c r="AC26" s="145" t="s">
        <v>294</v>
      </c>
      <c r="AD26" s="134"/>
      <c r="AE26" s="145" t="s">
        <v>294</v>
      </c>
      <c r="AF26" s="145" t="s">
        <v>294</v>
      </c>
      <c r="AG26" s="134"/>
      <c r="AH26" s="145" t="s">
        <v>294</v>
      </c>
      <c r="AI26" s="145" t="s">
        <v>253</v>
      </c>
      <c r="AJ26" s="145" t="s">
        <v>294</v>
      </c>
      <c r="AK26" s="134"/>
      <c r="AL26" s="145" t="s">
        <v>294</v>
      </c>
      <c r="AM26" s="145" t="s">
        <v>253</v>
      </c>
      <c r="AN26" s="145" t="s">
        <v>294</v>
      </c>
      <c r="AO26" s="134"/>
      <c r="AP26" s="134"/>
      <c r="AQ26" s="134"/>
      <c r="AR26" s="134"/>
      <c r="AS26" s="134"/>
      <c r="AT26" s="134"/>
      <c r="AU26" s="134"/>
      <c r="AV26" s="134"/>
      <c r="AW26" s="134"/>
      <c r="AX26" s="134"/>
      <c r="AY26" s="626" t="s">
        <v>313</v>
      </c>
      <c r="AZ26" s="627"/>
      <c r="BA26" s="134"/>
      <c r="BB26" s="134"/>
      <c r="BC26" s="134"/>
    </row>
    <row r="27" spans="1:55" ht="81" customHeight="1" thickBot="1">
      <c r="A27" s="134"/>
      <c r="B27" s="145" t="s">
        <v>314</v>
      </c>
      <c r="C27" s="151" t="s">
        <v>315</v>
      </c>
      <c r="D27" s="148" t="s">
        <v>294</v>
      </c>
      <c r="E27" s="148" t="s">
        <v>294</v>
      </c>
      <c r="F27" s="148" t="s">
        <v>316</v>
      </c>
      <c r="G27" s="148" t="s">
        <v>294</v>
      </c>
      <c r="H27" s="148" t="s">
        <v>294</v>
      </c>
      <c r="I27" s="145" t="s">
        <v>294</v>
      </c>
      <c r="J27" s="145" t="s">
        <v>294</v>
      </c>
      <c r="K27" s="145" t="s">
        <v>294</v>
      </c>
      <c r="L27" s="145" t="s">
        <v>294</v>
      </c>
      <c r="M27" s="134"/>
      <c r="N27" s="628" t="s">
        <v>253</v>
      </c>
      <c r="O27" s="629"/>
      <c r="P27" s="134"/>
      <c r="Q27" s="148" t="s">
        <v>294</v>
      </c>
      <c r="R27" s="152" t="s">
        <v>253</v>
      </c>
      <c r="S27" s="149" t="s">
        <v>294</v>
      </c>
      <c r="T27" s="145" t="s">
        <v>294</v>
      </c>
      <c r="U27" s="152" t="s">
        <v>253</v>
      </c>
      <c r="V27" s="145" t="s">
        <v>294</v>
      </c>
      <c r="W27" s="134"/>
      <c r="X27" s="152" t="s">
        <v>253</v>
      </c>
      <c r="Y27" s="145" t="s">
        <v>294</v>
      </c>
      <c r="Z27" s="152" t="s">
        <v>253</v>
      </c>
      <c r="AA27" s="145" t="s">
        <v>294</v>
      </c>
      <c r="AB27" s="153" t="s">
        <v>253</v>
      </c>
      <c r="AC27" s="145" t="s">
        <v>294</v>
      </c>
      <c r="AD27" s="134"/>
      <c r="AE27" s="145" t="s">
        <v>294</v>
      </c>
      <c r="AF27" s="145" t="s">
        <v>294</v>
      </c>
      <c r="AG27" s="134"/>
      <c r="AH27" s="145" t="s">
        <v>294</v>
      </c>
      <c r="AI27" s="145" t="s">
        <v>294</v>
      </c>
      <c r="AJ27" s="153" t="s">
        <v>253</v>
      </c>
      <c r="AK27" s="134"/>
      <c r="AL27" s="145" t="s">
        <v>294</v>
      </c>
      <c r="AM27" s="145" t="s">
        <v>253</v>
      </c>
      <c r="AN27" s="145" t="s">
        <v>294</v>
      </c>
      <c r="AO27" s="134"/>
      <c r="AP27" s="134"/>
      <c r="AQ27" s="134"/>
      <c r="AR27" s="134"/>
      <c r="AS27" s="134"/>
      <c r="AT27" s="134"/>
      <c r="AU27" s="134"/>
      <c r="AV27" s="134"/>
      <c r="AW27" s="134"/>
      <c r="AX27" s="134"/>
      <c r="AY27" s="626" t="s">
        <v>317</v>
      </c>
      <c r="AZ27" s="627"/>
      <c r="BA27" s="134"/>
      <c r="BB27" s="134"/>
      <c r="BC27" s="134"/>
    </row>
    <row r="28" spans="1:55" ht="145.5" customHeight="1" thickBot="1">
      <c r="A28" s="134"/>
      <c r="B28" s="145" t="s">
        <v>318</v>
      </c>
      <c r="C28" s="151" t="s">
        <v>319</v>
      </c>
      <c r="D28" s="148" t="s">
        <v>294</v>
      </c>
      <c r="E28" s="148" t="s">
        <v>294</v>
      </c>
      <c r="F28" s="148" t="s">
        <v>294</v>
      </c>
      <c r="G28" s="148" t="s">
        <v>294</v>
      </c>
      <c r="H28" s="148" t="s">
        <v>294</v>
      </c>
      <c r="I28" s="148" t="s">
        <v>320</v>
      </c>
      <c r="J28" s="145" t="s">
        <v>294</v>
      </c>
      <c r="K28" s="145" t="s">
        <v>294</v>
      </c>
      <c r="L28" s="145" t="s">
        <v>294</v>
      </c>
      <c r="M28" s="134"/>
      <c r="N28" s="624" t="s">
        <v>253</v>
      </c>
      <c r="O28" s="625"/>
      <c r="P28" s="134"/>
      <c r="Q28" s="145" t="s">
        <v>294</v>
      </c>
      <c r="R28" s="153" t="s">
        <v>253</v>
      </c>
      <c r="S28" s="145" t="s">
        <v>294</v>
      </c>
      <c r="T28" s="145" t="s">
        <v>294</v>
      </c>
      <c r="U28" s="153" t="s">
        <v>253</v>
      </c>
      <c r="V28" s="145" t="s">
        <v>294</v>
      </c>
      <c r="W28" s="134"/>
      <c r="X28" s="153" t="s">
        <v>253</v>
      </c>
      <c r="Y28" s="145" t="s">
        <v>294</v>
      </c>
      <c r="Z28" s="153" t="s">
        <v>253</v>
      </c>
      <c r="AA28" s="145" t="s">
        <v>294</v>
      </c>
      <c r="AB28" s="153" t="s">
        <v>253</v>
      </c>
      <c r="AC28" s="145" t="s">
        <v>294</v>
      </c>
      <c r="AD28" s="134"/>
      <c r="AE28" s="145" t="s">
        <v>294</v>
      </c>
      <c r="AF28" s="145" t="s">
        <v>294</v>
      </c>
      <c r="AG28" s="134"/>
      <c r="AH28" s="145" t="s">
        <v>294</v>
      </c>
      <c r="AI28" s="145" t="s">
        <v>294</v>
      </c>
      <c r="AJ28" s="153" t="s">
        <v>253</v>
      </c>
      <c r="AK28" s="134"/>
      <c r="AL28" s="145" t="s">
        <v>294</v>
      </c>
      <c r="AM28" s="145" t="s">
        <v>294</v>
      </c>
      <c r="AN28" s="153" t="s">
        <v>253</v>
      </c>
      <c r="AO28" s="134"/>
      <c r="AP28" s="134"/>
      <c r="AQ28" s="134"/>
      <c r="AR28" s="134"/>
      <c r="AS28" s="134"/>
      <c r="AT28" s="134"/>
      <c r="AU28" s="134"/>
      <c r="AV28" s="134"/>
      <c r="AW28" s="134"/>
      <c r="AX28" s="134"/>
      <c r="AY28" s="626" t="s">
        <v>321</v>
      </c>
      <c r="AZ28" s="627"/>
      <c r="BA28" s="134"/>
      <c r="BB28" s="134"/>
      <c r="BC28" s="134"/>
    </row>
    <row r="29" spans="1:55" ht="143.25" customHeight="1" thickBot="1">
      <c r="A29" s="134"/>
      <c r="B29" s="145" t="s">
        <v>322</v>
      </c>
      <c r="C29" s="151" t="s">
        <v>323</v>
      </c>
      <c r="D29" s="148" t="s">
        <v>294</v>
      </c>
      <c r="E29" s="148" t="s">
        <v>294</v>
      </c>
      <c r="F29" s="148" t="s">
        <v>294</v>
      </c>
      <c r="G29" s="148" t="s">
        <v>324</v>
      </c>
      <c r="H29" s="148" t="s">
        <v>294</v>
      </c>
      <c r="I29" s="145" t="s">
        <v>294</v>
      </c>
      <c r="J29" s="145" t="s">
        <v>294</v>
      </c>
      <c r="K29" s="145" t="s">
        <v>294</v>
      </c>
      <c r="L29" s="145" t="s">
        <v>294</v>
      </c>
      <c r="M29" s="134"/>
      <c r="N29" s="624" t="s">
        <v>253</v>
      </c>
      <c r="O29" s="625"/>
      <c r="P29" s="134"/>
      <c r="Q29" s="145" t="s">
        <v>294</v>
      </c>
      <c r="R29" s="153" t="s">
        <v>253</v>
      </c>
      <c r="S29" s="145" t="s">
        <v>294</v>
      </c>
      <c r="T29" s="145" t="s">
        <v>294</v>
      </c>
      <c r="U29" s="153" t="s">
        <v>253</v>
      </c>
      <c r="V29" s="145" t="s">
        <v>294</v>
      </c>
      <c r="W29" s="134"/>
      <c r="X29" s="153" t="s">
        <v>253</v>
      </c>
      <c r="Y29" s="145" t="s">
        <v>294</v>
      </c>
      <c r="Z29" s="153" t="s">
        <v>253</v>
      </c>
      <c r="AA29" s="145" t="s">
        <v>294</v>
      </c>
      <c r="AB29" s="153" t="s">
        <v>253</v>
      </c>
      <c r="AC29" s="145" t="s">
        <v>294</v>
      </c>
      <c r="AD29" s="134"/>
      <c r="AE29" s="145" t="s">
        <v>294</v>
      </c>
      <c r="AF29" s="145" t="s">
        <v>294</v>
      </c>
      <c r="AG29" s="134"/>
      <c r="AH29" s="145" t="s">
        <v>294</v>
      </c>
      <c r="AI29" s="145" t="s">
        <v>294</v>
      </c>
      <c r="AJ29" s="153" t="s">
        <v>253</v>
      </c>
      <c r="AK29" s="134"/>
      <c r="AL29" s="145" t="s">
        <v>294</v>
      </c>
      <c r="AM29" s="145" t="s">
        <v>294</v>
      </c>
      <c r="AN29" s="153" t="s">
        <v>253</v>
      </c>
      <c r="AO29" s="134"/>
      <c r="AP29" s="134"/>
      <c r="AQ29" s="134"/>
      <c r="AR29" s="134"/>
      <c r="AS29" s="134"/>
      <c r="AT29" s="134"/>
      <c r="AU29" s="134"/>
      <c r="AV29" s="134"/>
      <c r="AW29" s="134"/>
      <c r="AX29" s="134"/>
      <c r="AY29" s="626" t="s">
        <v>325</v>
      </c>
      <c r="AZ29" s="627"/>
      <c r="BA29" s="134"/>
      <c r="BB29" s="134"/>
      <c r="BC29" s="134"/>
    </row>
    <row r="30" spans="1:55" ht="115.5" customHeight="1" thickBot="1">
      <c r="A30" s="134"/>
      <c r="B30" s="145" t="s">
        <v>326</v>
      </c>
      <c r="C30" s="151" t="s">
        <v>327</v>
      </c>
      <c r="D30" s="148" t="s">
        <v>294</v>
      </c>
      <c r="E30" s="148" t="s">
        <v>294</v>
      </c>
      <c r="F30" s="148" t="s">
        <v>294</v>
      </c>
      <c r="G30" s="148" t="s">
        <v>294</v>
      </c>
      <c r="H30" s="148" t="s">
        <v>328</v>
      </c>
      <c r="I30" s="145" t="s">
        <v>294</v>
      </c>
      <c r="J30" s="145" t="s">
        <v>294</v>
      </c>
      <c r="K30" s="145" t="s">
        <v>294</v>
      </c>
      <c r="L30" s="145" t="s">
        <v>294</v>
      </c>
      <c r="M30" s="134"/>
      <c r="N30" s="624" t="s">
        <v>253</v>
      </c>
      <c r="O30" s="625"/>
      <c r="P30" s="134"/>
      <c r="Q30" s="145" t="s">
        <v>294</v>
      </c>
      <c r="R30" s="153" t="s">
        <v>253</v>
      </c>
      <c r="S30" s="145" t="s">
        <v>294</v>
      </c>
      <c r="T30" s="145" t="s">
        <v>294</v>
      </c>
      <c r="U30" s="153" t="s">
        <v>253</v>
      </c>
      <c r="V30" s="145" t="s">
        <v>294</v>
      </c>
      <c r="W30" s="134"/>
      <c r="X30" s="153" t="s">
        <v>253</v>
      </c>
      <c r="Y30" s="145" t="s">
        <v>294</v>
      </c>
      <c r="Z30" s="153" t="s">
        <v>253</v>
      </c>
      <c r="AA30" s="145" t="s">
        <v>294</v>
      </c>
      <c r="AB30" s="153" t="s">
        <v>253</v>
      </c>
      <c r="AC30" s="145" t="s">
        <v>294</v>
      </c>
      <c r="AD30" s="134"/>
      <c r="AE30" s="145" t="s">
        <v>294</v>
      </c>
      <c r="AF30" s="145" t="s">
        <v>294</v>
      </c>
      <c r="AG30" s="134"/>
      <c r="AH30" s="145" t="s">
        <v>294</v>
      </c>
      <c r="AI30" s="153" t="s">
        <v>253</v>
      </c>
      <c r="AJ30" s="145" t="s">
        <v>294</v>
      </c>
      <c r="AK30" s="134"/>
      <c r="AL30" s="145" t="s">
        <v>294</v>
      </c>
      <c r="AM30" s="153" t="s">
        <v>253</v>
      </c>
      <c r="AN30" s="145" t="s">
        <v>294</v>
      </c>
      <c r="AO30" s="134"/>
      <c r="AP30" s="134"/>
      <c r="AQ30" s="134"/>
      <c r="AR30" s="134"/>
      <c r="AS30" s="134"/>
      <c r="AT30" s="134"/>
      <c r="AU30" s="134"/>
      <c r="AV30" s="134"/>
      <c r="AW30" s="134"/>
      <c r="AX30" s="134"/>
      <c r="AY30" s="626" t="s">
        <v>329</v>
      </c>
      <c r="AZ30" s="627"/>
      <c r="BA30" s="134"/>
      <c r="BB30" s="134"/>
      <c r="BC30" s="134"/>
    </row>
    <row r="31" spans="1:55" ht="120" customHeight="1" thickBot="1">
      <c r="A31" s="134"/>
      <c r="B31" s="145" t="s">
        <v>330</v>
      </c>
      <c r="C31" s="151" t="s">
        <v>331</v>
      </c>
      <c r="D31" s="148" t="s">
        <v>294</v>
      </c>
      <c r="E31" s="148" t="s">
        <v>294</v>
      </c>
      <c r="F31" s="148" t="s">
        <v>294</v>
      </c>
      <c r="G31" s="148" t="s">
        <v>294</v>
      </c>
      <c r="H31" s="148" t="s">
        <v>332</v>
      </c>
      <c r="I31" s="145" t="s">
        <v>294</v>
      </c>
      <c r="J31" s="145" t="s">
        <v>294</v>
      </c>
      <c r="K31" s="145" t="s">
        <v>294</v>
      </c>
      <c r="L31" s="145" t="s">
        <v>294</v>
      </c>
      <c r="M31" s="134"/>
      <c r="N31" s="624" t="s">
        <v>253</v>
      </c>
      <c r="O31" s="625"/>
      <c r="P31" s="134"/>
      <c r="Q31" s="145" t="s">
        <v>294</v>
      </c>
      <c r="R31" s="153" t="s">
        <v>253</v>
      </c>
      <c r="S31" s="145" t="s">
        <v>294</v>
      </c>
      <c r="T31" s="145" t="s">
        <v>294</v>
      </c>
      <c r="U31" s="153" t="s">
        <v>253</v>
      </c>
      <c r="V31" s="145" t="s">
        <v>294</v>
      </c>
      <c r="W31" s="134"/>
      <c r="X31" s="153" t="s">
        <v>253</v>
      </c>
      <c r="Y31" s="145" t="s">
        <v>294</v>
      </c>
      <c r="Z31" s="153" t="s">
        <v>253</v>
      </c>
      <c r="AA31" s="145" t="s">
        <v>294</v>
      </c>
      <c r="AB31" s="153" t="s">
        <v>253</v>
      </c>
      <c r="AC31" s="145" t="s">
        <v>294</v>
      </c>
      <c r="AD31" s="134"/>
      <c r="AE31" s="145" t="s">
        <v>294</v>
      </c>
      <c r="AF31" s="145" t="s">
        <v>294</v>
      </c>
      <c r="AG31" s="134"/>
      <c r="AH31" s="145" t="s">
        <v>294</v>
      </c>
      <c r="AI31" s="153" t="s">
        <v>253</v>
      </c>
      <c r="AJ31" s="145" t="s">
        <v>294</v>
      </c>
      <c r="AK31" s="134"/>
      <c r="AL31" s="145" t="s">
        <v>294</v>
      </c>
      <c r="AM31" s="153" t="s">
        <v>253</v>
      </c>
      <c r="AN31" s="145" t="s">
        <v>294</v>
      </c>
      <c r="AO31" s="134"/>
      <c r="AP31" s="134"/>
      <c r="AQ31" s="134"/>
      <c r="AR31" s="134"/>
      <c r="AS31" s="134"/>
      <c r="AT31" s="134"/>
      <c r="AU31" s="134"/>
      <c r="AV31" s="134"/>
      <c r="AW31" s="134"/>
      <c r="AX31" s="134"/>
      <c r="AY31" s="626" t="s">
        <v>333</v>
      </c>
      <c r="AZ31" s="627"/>
      <c r="BA31" s="134"/>
      <c r="BB31" s="134"/>
      <c r="BC31" s="134"/>
    </row>
    <row r="32" spans="1:55" ht="105" customHeight="1" thickBot="1">
      <c r="A32" s="134"/>
      <c r="B32" s="145" t="s">
        <v>334</v>
      </c>
      <c r="C32" s="151" t="s">
        <v>335</v>
      </c>
      <c r="D32" s="148" t="s">
        <v>294</v>
      </c>
      <c r="E32" s="148" t="s">
        <v>294</v>
      </c>
      <c r="F32" s="148" t="s">
        <v>294</v>
      </c>
      <c r="G32" s="148" t="s">
        <v>294</v>
      </c>
      <c r="H32" s="148" t="s">
        <v>294</v>
      </c>
      <c r="I32" s="145" t="s">
        <v>294</v>
      </c>
      <c r="J32" s="148" t="s">
        <v>336</v>
      </c>
      <c r="K32" s="145" t="s">
        <v>294</v>
      </c>
      <c r="L32" s="145" t="s">
        <v>294</v>
      </c>
      <c r="M32" s="134"/>
      <c r="N32" s="624" t="s">
        <v>253</v>
      </c>
      <c r="O32" s="625"/>
      <c r="P32" s="134"/>
      <c r="Q32" s="145" t="s">
        <v>294</v>
      </c>
      <c r="R32" s="153" t="s">
        <v>253</v>
      </c>
      <c r="S32" s="145" t="s">
        <v>294</v>
      </c>
      <c r="T32" s="145" t="s">
        <v>294</v>
      </c>
      <c r="U32" s="153" t="s">
        <v>253</v>
      </c>
      <c r="V32" s="145" t="s">
        <v>294</v>
      </c>
      <c r="W32" s="134"/>
      <c r="X32" s="153" t="s">
        <v>253</v>
      </c>
      <c r="Y32" s="145" t="s">
        <v>294</v>
      </c>
      <c r="Z32" s="153" t="s">
        <v>253</v>
      </c>
      <c r="AA32" s="145" t="s">
        <v>294</v>
      </c>
      <c r="AB32" s="153" t="s">
        <v>253</v>
      </c>
      <c r="AC32" s="145" t="s">
        <v>294</v>
      </c>
      <c r="AD32" s="134"/>
      <c r="AE32" s="145" t="s">
        <v>294</v>
      </c>
      <c r="AF32" s="145" t="s">
        <v>294</v>
      </c>
      <c r="AG32" s="134"/>
      <c r="AH32" s="145" t="s">
        <v>294</v>
      </c>
      <c r="AI32" s="145" t="s">
        <v>294</v>
      </c>
      <c r="AJ32" s="153" t="s">
        <v>253</v>
      </c>
      <c r="AK32" s="134"/>
      <c r="AL32" s="145" t="s">
        <v>294</v>
      </c>
      <c r="AM32" s="145" t="s">
        <v>294</v>
      </c>
      <c r="AN32" s="153" t="s">
        <v>253</v>
      </c>
      <c r="AO32" s="134"/>
      <c r="AP32" s="134"/>
      <c r="AQ32" s="134"/>
      <c r="AR32" s="134"/>
      <c r="AS32" s="134"/>
      <c r="AT32" s="134"/>
      <c r="AU32" s="134"/>
      <c r="AV32" s="134"/>
      <c r="AW32" s="134"/>
      <c r="AX32" s="134"/>
      <c r="AY32" s="626" t="s">
        <v>337</v>
      </c>
      <c r="AZ32" s="627"/>
      <c r="BA32" s="134"/>
      <c r="BB32" s="134"/>
      <c r="BC32" s="134"/>
    </row>
    <row r="33" spans="1:55" ht="92.25" customHeight="1" thickBot="1">
      <c r="A33" s="134"/>
      <c r="B33" s="145" t="s">
        <v>338</v>
      </c>
      <c r="C33" s="151" t="s">
        <v>339</v>
      </c>
      <c r="D33" s="148" t="s">
        <v>294</v>
      </c>
      <c r="E33" s="148" t="s">
        <v>294</v>
      </c>
      <c r="F33" s="148" t="s">
        <v>294</v>
      </c>
      <c r="G33" s="148" t="s">
        <v>294</v>
      </c>
      <c r="H33" s="148" t="s">
        <v>294</v>
      </c>
      <c r="I33" s="145" t="s">
        <v>294</v>
      </c>
      <c r="J33" s="148" t="s">
        <v>336</v>
      </c>
      <c r="K33" s="145" t="s">
        <v>294</v>
      </c>
      <c r="L33" s="145" t="s">
        <v>294</v>
      </c>
      <c r="M33" s="134"/>
      <c r="N33" s="624" t="s">
        <v>253</v>
      </c>
      <c r="O33" s="625"/>
      <c r="P33" s="134"/>
      <c r="Q33" s="145" t="s">
        <v>294</v>
      </c>
      <c r="R33" s="153" t="s">
        <v>253</v>
      </c>
      <c r="S33" s="145" t="s">
        <v>294</v>
      </c>
      <c r="T33" s="145" t="s">
        <v>294</v>
      </c>
      <c r="U33" s="153" t="s">
        <v>253</v>
      </c>
      <c r="V33" s="145" t="s">
        <v>294</v>
      </c>
      <c r="W33" s="134"/>
      <c r="X33" s="153" t="s">
        <v>253</v>
      </c>
      <c r="Y33" s="145" t="s">
        <v>294</v>
      </c>
      <c r="Z33" s="153" t="s">
        <v>253</v>
      </c>
      <c r="AA33" s="145" t="s">
        <v>294</v>
      </c>
      <c r="AB33" s="153" t="s">
        <v>253</v>
      </c>
      <c r="AC33" s="145" t="s">
        <v>294</v>
      </c>
      <c r="AD33" s="134"/>
      <c r="AE33" s="145" t="s">
        <v>294</v>
      </c>
      <c r="AF33" s="145" t="s">
        <v>294</v>
      </c>
      <c r="AG33" s="134"/>
      <c r="AH33" s="145" t="s">
        <v>294</v>
      </c>
      <c r="AI33" s="145" t="s">
        <v>294</v>
      </c>
      <c r="AJ33" s="153" t="s">
        <v>253</v>
      </c>
      <c r="AK33" s="134"/>
      <c r="AL33" s="145" t="s">
        <v>294</v>
      </c>
      <c r="AM33" s="145" t="s">
        <v>294</v>
      </c>
      <c r="AN33" s="153" t="s">
        <v>253</v>
      </c>
      <c r="AO33" s="134"/>
      <c r="AP33" s="134"/>
      <c r="AQ33" s="134"/>
      <c r="AR33" s="134"/>
      <c r="AS33" s="134"/>
      <c r="AT33" s="134"/>
      <c r="AU33" s="134"/>
      <c r="AV33" s="134"/>
      <c r="AW33" s="134"/>
      <c r="AX33" s="134"/>
      <c r="AY33" s="626" t="s">
        <v>340</v>
      </c>
      <c r="AZ33" s="627"/>
      <c r="BA33" s="134"/>
      <c r="BB33" s="134"/>
      <c r="BC33" s="134"/>
    </row>
    <row r="34" spans="1:55" ht="153.75" customHeight="1" thickBot="1">
      <c r="A34" s="134"/>
      <c r="B34" s="145" t="s">
        <v>341</v>
      </c>
      <c r="C34" s="151" t="s">
        <v>342</v>
      </c>
      <c r="D34" s="148" t="s">
        <v>294</v>
      </c>
      <c r="E34" s="148" t="s">
        <v>294</v>
      </c>
      <c r="F34" s="148" t="s">
        <v>294</v>
      </c>
      <c r="G34" s="148" t="s">
        <v>294</v>
      </c>
      <c r="H34" s="148" t="s">
        <v>294</v>
      </c>
      <c r="I34" s="145" t="s">
        <v>294</v>
      </c>
      <c r="J34" s="148" t="s">
        <v>343</v>
      </c>
      <c r="K34" s="145" t="s">
        <v>294</v>
      </c>
      <c r="L34" s="145" t="s">
        <v>294</v>
      </c>
      <c r="M34" s="134"/>
      <c r="N34" s="628" t="s">
        <v>253</v>
      </c>
      <c r="O34" s="629"/>
      <c r="P34" s="134"/>
      <c r="Q34" s="148" t="s">
        <v>294</v>
      </c>
      <c r="R34" s="152" t="s">
        <v>253</v>
      </c>
      <c r="S34" s="149" t="s">
        <v>294</v>
      </c>
      <c r="T34" s="145" t="s">
        <v>294</v>
      </c>
      <c r="U34" s="152" t="s">
        <v>253</v>
      </c>
      <c r="V34" s="145" t="s">
        <v>294</v>
      </c>
      <c r="W34" s="134"/>
      <c r="X34" s="152" t="s">
        <v>253</v>
      </c>
      <c r="Y34" s="145" t="s">
        <v>294</v>
      </c>
      <c r="Z34" s="152" t="s">
        <v>253</v>
      </c>
      <c r="AA34" s="145" t="s">
        <v>294</v>
      </c>
      <c r="AB34" s="152" t="s">
        <v>253</v>
      </c>
      <c r="AC34" s="145" t="s">
        <v>294</v>
      </c>
      <c r="AD34" s="134"/>
      <c r="AE34" s="145" t="s">
        <v>294</v>
      </c>
      <c r="AF34" s="145" t="s">
        <v>294</v>
      </c>
      <c r="AG34" s="134"/>
      <c r="AH34" s="145" t="s">
        <v>294</v>
      </c>
      <c r="AI34" s="145" t="s">
        <v>294</v>
      </c>
      <c r="AJ34" s="152" t="s">
        <v>253</v>
      </c>
      <c r="AK34" s="134"/>
      <c r="AL34" s="145" t="s">
        <v>294</v>
      </c>
      <c r="AM34" s="152" t="s">
        <v>253</v>
      </c>
      <c r="AN34" s="145" t="s">
        <v>294</v>
      </c>
      <c r="AO34" s="134"/>
      <c r="AP34" s="134"/>
      <c r="AQ34" s="134"/>
      <c r="AR34" s="134"/>
      <c r="AS34" s="134"/>
      <c r="AT34" s="134"/>
      <c r="AU34" s="134"/>
      <c r="AV34" s="134"/>
      <c r="AW34" s="134"/>
      <c r="AX34" s="134"/>
      <c r="AY34" s="626" t="s">
        <v>344</v>
      </c>
      <c r="AZ34" s="627"/>
      <c r="BA34" s="134"/>
      <c r="BB34" s="134"/>
      <c r="BC34" s="134"/>
    </row>
    <row r="35" spans="1:55" ht="135" customHeight="1" thickBot="1">
      <c r="A35" s="134"/>
      <c r="B35" s="145" t="s">
        <v>345</v>
      </c>
      <c r="C35" s="151" t="s">
        <v>346</v>
      </c>
      <c r="D35" s="148" t="s">
        <v>294</v>
      </c>
      <c r="E35" s="148" t="s">
        <v>294</v>
      </c>
      <c r="F35" s="148" t="s">
        <v>294</v>
      </c>
      <c r="G35" s="148" t="s">
        <v>294</v>
      </c>
      <c r="H35" s="148" t="s">
        <v>294</v>
      </c>
      <c r="I35" s="148" t="s">
        <v>347</v>
      </c>
      <c r="J35" s="145" t="s">
        <v>294</v>
      </c>
      <c r="K35" s="145" t="s">
        <v>294</v>
      </c>
      <c r="L35" s="145" t="s">
        <v>294</v>
      </c>
      <c r="M35" s="134"/>
      <c r="N35" s="628" t="s">
        <v>253</v>
      </c>
      <c r="O35" s="629"/>
      <c r="P35" s="134"/>
      <c r="Q35" s="148" t="s">
        <v>294</v>
      </c>
      <c r="R35" s="152" t="s">
        <v>253</v>
      </c>
      <c r="S35" s="149" t="s">
        <v>294</v>
      </c>
      <c r="T35" s="145" t="s">
        <v>294</v>
      </c>
      <c r="U35" s="152" t="s">
        <v>253</v>
      </c>
      <c r="V35" s="145" t="s">
        <v>294</v>
      </c>
      <c r="W35" s="134"/>
      <c r="X35" s="152" t="s">
        <v>253</v>
      </c>
      <c r="Y35" s="145" t="s">
        <v>294</v>
      </c>
      <c r="Z35" s="152" t="s">
        <v>253</v>
      </c>
      <c r="AA35" s="145" t="s">
        <v>294</v>
      </c>
      <c r="AB35" s="152" t="s">
        <v>253</v>
      </c>
      <c r="AC35" s="145" t="s">
        <v>294</v>
      </c>
      <c r="AD35" s="134"/>
      <c r="AE35" s="145" t="s">
        <v>294</v>
      </c>
      <c r="AF35" s="145" t="s">
        <v>294</v>
      </c>
      <c r="AG35" s="134"/>
      <c r="AH35" s="145" t="s">
        <v>294</v>
      </c>
      <c r="AI35" s="145" t="s">
        <v>294</v>
      </c>
      <c r="AJ35" s="152" t="s">
        <v>253</v>
      </c>
      <c r="AK35" s="134"/>
      <c r="AL35" s="145" t="s">
        <v>294</v>
      </c>
      <c r="AM35" s="152" t="s">
        <v>253</v>
      </c>
      <c r="AN35" s="145" t="s">
        <v>294</v>
      </c>
      <c r="AO35" s="134"/>
      <c r="AP35" s="134"/>
      <c r="AQ35" s="134"/>
      <c r="AR35" s="134"/>
      <c r="AS35" s="134"/>
      <c r="AT35" s="134"/>
      <c r="AU35" s="134"/>
      <c r="AV35" s="134"/>
      <c r="AW35" s="134"/>
      <c r="AX35" s="134"/>
      <c r="AY35" s="626" t="s">
        <v>348</v>
      </c>
      <c r="AZ35" s="627"/>
      <c r="BA35" s="134"/>
      <c r="BB35" s="134"/>
      <c r="BC35" s="134"/>
    </row>
    <row r="36" spans="1:55" ht="108.75" customHeight="1" thickBot="1">
      <c r="A36" s="134"/>
      <c r="B36" s="145" t="s">
        <v>349</v>
      </c>
      <c r="C36" s="151" t="s">
        <v>350</v>
      </c>
      <c r="D36" s="148" t="s">
        <v>294</v>
      </c>
      <c r="E36" s="148" t="s">
        <v>294</v>
      </c>
      <c r="F36" s="148" t="s">
        <v>294</v>
      </c>
      <c r="G36" s="148" t="s">
        <v>294</v>
      </c>
      <c r="H36" s="148" t="s">
        <v>294</v>
      </c>
      <c r="I36" s="148" t="s">
        <v>351</v>
      </c>
      <c r="J36" s="145" t="s">
        <v>294</v>
      </c>
      <c r="K36" s="145" t="s">
        <v>294</v>
      </c>
      <c r="L36" s="145" t="s">
        <v>294</v>
      </c>
      <c r="M36" s="134"/>
      <c r="N36" s="628" t="s">
        <v>253</v>
      </c>
      <c r="O36" s="629"/>
      <c r="P36" s="134"/>
      <c r="Q36" s="148" t="s">
        <v>294</v>
      </c>
      <c r="R36" s="152" t="s">
        <v>253</v>
      </c>
      <c r="S36" s="149" t="s">
        <v>294</v>
      </c>
      <c r="T36" s="145" t="s">
        <v>294</v>
      </c>
      <c r="U36" s="152" t="s">
        <v>253</v>
      </c>
      <c r="V36" s="145" t="s">
        <v>294</v>
      </c>
      <c r="W36" s="134"/>
      <c r="X36" s="152" t="s">
        <v>253</v>
      </c>
      <c r="Y36" s="145" t="s">
        <v>294</v>
      </c>
      <c r="Z36" s="152" t="s">
        <v>253</v>
      </c>
      <c r="AA36" s="145" t="s">
        <v>294</v>
      </c>
      <c r="AB36" s="152" t="s">
        <v>253</v>
      </c>
      <c r="AC36" s="145" t="s">
        <v>294</v>
      </c>
      <c r="AD36" s="134"/>
      <c r="AE36" s="145" t="s">
        <v>294</v>
      </c>
      <c r="AF36" s="145" t="s">
        <v>294</v>
      </c>
      <c r="AG36" s="134"/>
      <c r="AH36" s="145" t="s">
        <v>294</v>
      </c>
      <c r="AI36" s="145" t="s">
        <v>294</v>
      </c>
      <c r="AJ36" s="152" t="s">
        <v>253</v>
      </c>
      <c r="AK36" s="134"/>
      <c r="AL36" s="145" t="s">
        <v>294</v>
      </c>
      <c r="AM36" s="152" t="s">
        <v>253</v>
      </c>
      <c r="AN36" s="145" t="s">
        <v>294</v>
      </c>
      <c r="AO36" s="134"/>
      <c r="AP36" s="134"/>
      <c r="AQ36" s="134"/>
      <c r="AR36" s="134"/>
      <c r="AS36" s="134"/>
      <c r="AT36" s="134"/>
      <c r="AU36" s="134"/>
      <c r="AV36" s="134"/>
      <c r="AW36" s="134"/>
      <c r="AX36" s="134"/>
      <c r="AY36" s="626" t="s">
        <v>352</v>
      </c>
      <c r="AZ36" s="627"/>
      <c r="BA36" s="134"/>
      <c r="BB36" s="134"/>
      <c r="BC36" s="134"/>
    </row>
    <row r="37" spans="1:55" ht="123" customHeight="1" thickBot="1">
      <c r="A37" s="134"/>
      <c r="B37" s="145" t="s">
        <v>353</v>
      </c>
      <c r="C37" s="151" t="s">
        <v>354</v>
      </c>
      <c r="D37" s="148" t="s">
        <v>294</v>
      </c>
      <c r="E37" s="148" t="s">
        <v>294</v>
      </c>
      <c r="F37" s="148" t="s">
        <v>294</v>
      </c>
      <c r="G37" s="148" t="s">
        <v>294</v>
      </c>
      <c r="H37" s="148" t="s">
        <v>294</v>
      </c>
      <c r="I37" s="148" t="s">
        <v>355</v>
      </c>
      <c r="J37" s="145" t="s">
        <v>294</v>
      </c>
      <c r="K37" s="145" t="s">
        <v>294</v>
      </c>
      <c r="L37" s="145" t="s">
        <v>294</v>
      </c>
      <c r="M37" s="134"/>
      <c r="N37" s="628" t="s">
        <v>253</v>
      </c>
      <c r="O37" s="629"/>
      <c r="P37" s="134"/>
      <c r="Q37" s="148" t="s">
        <v>294</v>
      </c>
      <c r="R37" s="152" t="s">
        <v>253</v>
      </c>
      <c r="S37" s="149" t="s">
        <v>294</v>
      </c>
      <c r="T37" s="145" t="s">
        <v>294</v>
      </c>
      <c r="U37" s="152" t="s">
        <v>253</v>
      </c>
      <c r="V37" s="145" t="s">
        <v>294</v>
      </c>
      <c r="W37" s="134"/>
      <c r="X37" s="152" t="s">
        <v>253</v>
      </c>
      <c r="Y37" s="145" t="s">
        <v>294</v>
      </c>
      <c r="Z37" s="152" t="s">
        <v>253</v>
      </c>
      <c r="AA37" s="145" t="s">
        <v>294</v>
      </c>
      <c r="AB37" s="152" t="s">
        <v>253</v>
      </c>
      <c r="AC37" s="145" t="s">
        <v>294</v>
      </c>
      <c r="AD37" s="134"/>
      <c r="AE37" s="145" t="s">
        <v>294</v>
      </c>
      <c r="AF37" s="145" t="s">
        <v>294</v>
      </c>
      <c r="AG37" s="134"/>
      <c r="AH37" s="145" t="s">
        <v>294</v>
      </c>
      <c r="AI37" s="145" t="s">
        <v>294</v>
      </c>
      <c r="AJ37" s="152" t="s">
        <v>253</v>
      </c>
      <c r="AK37" s="134"/>
      <c r="AL37" s="145" t="s">
        <v>294</v>
      </c>
      <c r="AM37" s="152" t="s">
        <v>253</v>
      </c>
      <c r="AN37" s="145" t="s">
        <v>294</v>
      </c>
      <c r="AO37" s="134"/>
      <c r="AP37" s="134"/>
      <c r="AQ37" s="134"/>
      <c r="AR37" s="134"/>
      <c r="AS37" s="134"/>
      <c r="AT37" s="134"/>
      <c r="AU37" s="134"/>
      <c r="AV37" s="134"/>
      <c r="AW37" s="134"/>
      <c r="AX37" s="134"/>
      <c r="AY37" s="626" t="s">
        <v>356</v>
      </c>
      <c r="AZ37" s="627"/>
      <c r="BA37" s="134"/>
      <c r="BB37" s="134"/>
      <c r="BC37" s="134"/>
    </row>
    <row r="38" spans="1:55" ht="84" customHeight="1" thickBot="1">
      <c r="A38" s="134"/>
      <c r="B38" s="145" t="s">
        <v>357</v>
      </c>
      <c r="C38" s="151" t="s">
        <v>358</v>
      </c>
      <c r="D38" s="148" t="s">
        <v>294</v>
      </c>
      <c r="E38" s="148" t="s">
        <v>359</v>
      </c>
      <c r="F38" s="148" t="s">
        <v>294</v>
      </c>
      <c r="G38" s="148" t="s">
        <v>294</v>
      </c>
      <c r="H38" s="148" t="s">
        <v>294</v>
      </c>
      <c r="I38" s="148" t="s">
        <v>294</v>
      </c>
      <c r="J38" s="145" t="s">
        <v>294</v>
      </c>
      <c r="K38" s="145" t="s">
        <v>294</v>
      </c>
      <c r="L38" s="145" t="s">
        <v>294</v>
      </c>
      <c r="M38" s="134"/>
      <c r="N38" s="624" t="s">
        <v>253</v>
      </c>
      <c r="O38" s="625"/>
      <c r="P38" s="134"/>
      <c r="Q38" s="145" t="s">
        <v>294</v>
      </c>
      <c r="R38" s="153" t="s">
        <v>300</v>
      </c>
      <c r="S38" s="145" t="s">
        <v>294</v>
      </c>
      <c r="T38" s="145" t="s">
        <v>294</v>
      </c>
      <c r="U38" s="153" t="s">
        <v>253</v>
      </c>
      <c r="V38" s="145" t="s">
        <v>294</v>
      </c>
      <c r="W38" s="134"/>
      <c r="X38" s="153" t="s">
        <v>253</v>
      </c>
      <c r="Y38" s="145" t="s">
        <v>294</v>
      </c>
      <c r="Z38" s="153" t="s">
        <v>253</v>
      </c>
      <c r="AA38" s="145" t="s">
        <v>294</v>
      </c>
      <c r="AB38" s="153" t="s">
        <v>253</v>
      </c>
      <c r="AC38" s="145" t="s">
        <v>294</v>
      </c>
      <c r="AD38" s="134"/>
      <c r="AE38" s="145" t="s">
        <v>294</v>
      </c>
      <c r="AF38" s="145" t="s">
        <v>294</v>
      </c>
      <c r="AG38" s="134"/>
      <c r="AH38" s="145" t="s">
        <v>294</v>
      </c>
      <c r="AI38" s="145" t="s">
        <v>294</v>
      </c>
      <c r="AJ38" s="153" t="s">
        <v>253</v>
      </c>
      <c r="AK38" s="134"/>
      <c r="AL38" s="145" t="s">
        <v>294</v>
      </c>
      <c r="AM38" s="145" t="s">
        <v>253</v>
      </c>
      <c r="AN38" s="145" t="s">
        <v>294</v>
      </c>
      <c r="AO38" s="134"/>
      <c r="AP38" s="134"/>
      <c r="AQ38" s="134"/>
      <c r="AR38" s="134"/>
      <c r="AS38" s="134"/>
      <c r="AT38" s="134"/>
      <c r="AU38" s="134"/>
      <c r="AV38" s="134"/>
      <c r="AW38" s="134"/>
      <c r="AX38" s="134"/>
      <c r="AY38" s="626" t="s">
        <v>360</v>
      </c>
      <c r="AZ38" s="627"/>
      <c r="BA38" s="134"/>
      <c r="BB38" s="134"/>
      <c r="BC38" s="134"/>
    </row>
    <row r="39" spans="1:55" ht="75" customHeight="1" thickBot="1">
      <c r="A39" s="134"/>
      <c r="B39" s="145" t="s">
        <v>361</v>
      </c>
      <c r="C39" s="151" t="s">
        <v>362</v>
      </c>
      <c r="D39" s="148" t="s">
        <v>294</v>
      </c>
      <c r="E39" s="148" t="s">
        <v>294</v>
      </c>
      <c r="F39" s="148" t="s">
        <v>363</v>
      </c>
      <c r="G39" s="148" t="s">
        <v>294</v>
      </c>
      <c r="H39" s="148" t="s">
        <v>294</v>
      </c>
      <c r="I39" s="145" t="s">
        <v>294</v>
      </c>
      <c r="J39" s="145" t="s">
        <v>294</v>
      </c>
      <c r="K39" s="145" t="s">
        <v>294</v>
      </c>
      <c r="L39" s="145" t="s">
        <v>294</v>
      </c>
      <c r="M39" s="134"/>
      <c r="N39" s="624" t="s">
        <v>253</v>
      </c>
      <c r="O39" s="625"/>
      <c r="P39" s="134"/>
      <c r="Q39" s="145" t="s">
        <v>294</v>
      </c>
      <c r="R39" s="153" t="s">
        <v>300</v>
      </c>
      <c r="S39" s="145" t="s">
        <v>294</v>
      </c>
      <c r="T39" s="145" t="s">
        <v>294</v>
      </c>
      <c r="U39" s="153" t="s">
        <v>253</v>
      </c>
      <c r="V39" s="145" t="s">
        <v>294</v>
      </c>
      <c r="W39" s="134"/>
      <c r="X39" s="153" t="s">
        <v>253</v>
      </c>
      <c r="Y39" s="145" t="s">
        <v>294</v>
      </c>
      <c r="Z39" s="153" t="s">
        <v>253</v>
      </c>
      <c r="AA39" s="145" t="s">
        <v>294</v>
      </c>
      <c r="AB39" s="153" t="s">
        <v>253</v>
      </c>
      <c r="AC39" s="145" t="s">
        <v>294</v>
      </c>
      <c r="AD39" s="134"/>
      <c r="AE39" s="145" t="s">
        <v>294</v>
      </c>
      <c r="AF39" s="145" t="s">
        <v>294</v>
      </c>
      <c r="AG39" s="134"/>
      <c r="AH39" s="145" t="s">
        <v>294</v>
      </c>
      <c r="AI39" s="145" t="s">
        <v>294</v>
      </c>
      <c r="AJ39" s="153" t="s">
        <v>253</v>
      </c>
      <c r="AK39" s="134"/>
      <c r="AL39" s="145" t="s">
        <v>294</v>
      </c>
      <c r="AM39" s="145" t="s">
        <v>253</v>
      </c>
      <c r="AN39" s="145" t="s">
        <v>294</v>
      </c>
      <c r="AO39" s="134"/>
      <c r="AP39" s="134"/>
      <c r="AQ39" s="134"/>
      <c r="AR39" s="134"/>
      <c r="AS39" s="134"/>
      <c r="AT39" s="134"/>
      <c r="AU39" s="134"/>
      <c r="AV39" s="134"/>
      <c r="AW39" s="134"/>
      <c r="AX39" s="134"/>
      <c r="AY39" s="626" t="s">
        <v>364</v>
      </c>
      <c r="AZ39" s="627"/>
      <c r="BA39" s="134"/>
      <c r="BB39" s="134"/>
      <c r="BC39" s="134"/>
    </row>
    <row r="40" spans="1:55" ht="122.25" customHeight="1" thickBot="1">
      <c r="A40" s="134"/>
      <c r="B40" s="145" t="s">
        <v>365</v>
      </c>
      <c r="C40" s="151" t="s">
        <v>366</v>
      </c>
      <c r="D40" s="148" t="s">
        <v>294</v>
      </c>
      <c r="E40" s="148" t="s">
        <v>294</v>
      </c>
      <c r="F40" s="148" t="s">
        <v>294</v>
      </c>
      <c r="G40" s="148" t="s">
        <v>294</v>
      </c>
      <c r="H40" s="148" t="s">
        <v>294</v>
      </c>
      <c r="I40" s="145" t="s">
        <v>294</v>
      </c>
      <c r="J40" s="148" t="s">
        <v>367</v>
      </c>
      <c r="K40" s="145" t="s">
        <v>294</v>
      </c>
      <c r="L40" s="145" t="s">
        <v>294</v>
      </c>
      <c r="M40" s="134"/>
      <c r="N40" s="624" t="s">
        <v>253</v>
      </c>
      <c r="O40" s="625"/>
      <c r="P40" s="134"/>
      <c r="Q40" s="145" t="s">
        <v>294</v>
      </c>
      <c r="R40" s="153" t="s">
        <v>253</v>
      </c>
      <c r="S40" s="145" t="s">
        <v>294</v>
      </c>
      <c r="T40" s="145" t="s">
        <v>294</v>
      </c>
      <c r="U40" s="153" t="s">
        <v>253</v>
      </c>
      <c r="V40" s="145" t="s">
        <v>294</v>
      </c>
      <c r="W40" s="134"/>
      <c r="X40" s="153" t="s">
        <v>253</v>
      </c>
      <c r="Y40" s="145" t="s">
        <v>294</v>
      </c>
      <c r="Z40" s="153" t="s">
        <v>253</v>
      </c>
      <c r="AA40" s="145" t="s">
        <v>294</v>
      </c>
      <c r="AB40" s="153" t="s">
        <v>253</v>
      </c>
      <c r="AC40" s="145" t="s">
        <v>294</v>
      </c>
      <c r="AD40" s="134"/>
      <c r="AE40" s="145" t="s">
        <v>294</v>
      </c>
      <c r="AF40" s="145" t="s">
        <v>294</v>
      </c>
      <c r="AG40" s="134"/>
      <c r="AH40" s="145" t="s">
        <v>294</v>
      </c>
      <c r="AI40" s="145" t="s">
        <v>294</v>
      </c>
      <c r="AJ40" s="153" t="s">
        <v>253</v>
      </c>
      <c r="AK40" s="134"/>
      <c r="AL40" s="145" t="s">
        <v>294</v>
      </c>
      <c r="AM40" s="145" t="s">
        <v>294</v>
      </c>
      <c r="AN40" s="153" t="s">
        <v>253</v>
      </c>
      <c r="AO40" s="134"/>
      <c r="AP40" s="134"/>
      <c r="AQ40" s="134"/>
      <c r="AR40" s="134"/>
      <c r="AS40" s="134"/>
      <c r="AT40" s="134"/>
      <c r="AU40" s="134"/>
      <c r="AV40" s="134"/>
      <c r="AW40" s="134"/>
      <c r="AX40" s="134"/>
      <c r="AY40" s="626" t="s">
        <v>368</v>
      </c>
      <c r="AZ40" s="627"/>
      <c r="BA40" s="134"/>
      <c r="BB40" s="134"/>
      <c r="BC40" s="134"/>
    </row>
    <row r="41" spans="1:55" ht="133.5" customHeight="1" thickBot="1">
      <c r="A41" s="134"/>
      <c r="B41" s="145" t="s">
        <v>369</v>
      </c>
      <c r="C41" s="151" t="s">
        <v>370</v>
      </c>
      <c r="D41" s="148" t="s">
        <v>294</v>
      </c>
      <c r="E41" s="148" t="s">
        <v>294</v>
      </c>
      <c r="F41" s="148" t="s">
        <v>294</v>
      </c>
      <c r="G41" s="148" t="s">
        <v>294</v>
      </c>
      <c r="H41" s="148" t="s">
        <v>294</v>
      </c>
      <c r="I41" s="148" t="s">
        <v>371</v>
      </c>
      <c r="J41" s="145" t="s">
        <v>294</v>
      </c>
      <c r="K41" s="145" t="s">
        <v>294</v>
      </c>
      <c r="L41" s="145" t="s">
        <v>294</v>
      </c>
      <c r="M41" s="134"/>
      <c r="N41" s="624" t="s">
        <v>253</v>
      </c>
      <c r="O41" s="625"/>
      <c r="P41" s="134"/>
      <c r="Q41" s="145" t="s">
        <v>294</v>
      </c>
      <c r="R41" s="153" t="s">
        <v>253</v>
      </c>
      <c r="S41" s="145" t="s">
        <v>294</v>
      </c>
      <c r="T41" s="145" t="s">
        <v>294</v>
      </c>
      <c r="U41" s="153" t="s">
        <v>253</v>
      </c>
      <c r="V41" s="145" t="s">
        <v>294</v>
      </c>
      <c r="W41" s="134"/>
      <c r="X41" s="153" t="s">
        <v>253</v>
      </c>
      <c r="Y41" s="145" t="s">
        <v>294</v>
      </c>
      <c r="Z41" s="153" t="s">
        <v>253</v>
      </c>
      <c r="AA41" s="145" t="s">
        <v>294</v>
      </c>
      <c r="AB41" s="153" t="s">
        <v>253</v>
      </c>
      <c r="AC41" s="145" t="s">
        <v>294</v>
      </c>
      <c r="AD41" s="134"/>
      <c r="AE41" s="145" t="s">
        <v>294</v>
      </c>
      <c r="AF41" s="145" t="s">
        <v>294</v>
      </c>
      <c r="AG41" s="134"/>
      <c r="AH41" s="145" t="s">
        <v>294</v>
      </c>
      <c r="AI41" s="145" t="s">
        <v>294</v>
      </c>
      <c r="AJ41" s="153" t="s">
        <v>253</v>
      </c>
      <c r="AK41" s="134"/>
      <c r="AL41" s="145" t="s">
        <v>294</v>
      </c>
      <c r="AM41" s="153" t="s">
        <v>253</v>
      </c>
      <c r="AN41" s="145" t="s">
        <v>294</v>
      </c>
      <c r="AO41" s="134"/>
      <c r="AP41" s="134"/>
      <c r="AQ41" s="134"/>
      <c r="AR41" s="134"/>
      <c r="AS41" s="134"/>
      <c r="AT41" s="134"/>
      <c r="AU41" s="134"/>
      <c r="AV41" s="134"/>
      <c r="AW41" s="134"/>
      <c r="AX41" s="134"/>
      <c r="AY41" s="626" t="s">
        <v>372</v>
      </c>
      <c r="AZ41" s="627"/>
      <c r="BA41" s="134"/>
      <c r="BB41" s="134"/>
      <c r="BC41" s="134"/>
    </row>
    <row r="42" spans="1:55" ht="87" customHeight="1" thickBot="1">
      <c r="A42" s="134"/>
      <c r="B42" s="145" t="s">
        <v>373</v>
      </c>
      <c r="C42" s="151" t="s">
        <v>374</v>
      </c>
      <c r="D42" s="148" t="s">
        <v>294</v>
      </c>
      <c r="E42" s="148" t="s">
        <v>294</v>
      </c>
      <c r="F42" s="148" t="s">
        <v>375</v>
      </c>
      <c r="G42" s="148" t="s">
        <v>294</v>
      </c>
      <c r="H42" s="148" t="s">
        <v>294</v>
      </c>
      <c r="I42" s="145" t="s">
        <v>294</v>
      </c>
      <c r="J42" s="145" t="s">
        <v>294</v>
      </c>
      <c r="K42" s="145" t="s">
        <v>294</v>
      </c>
      <c r="L42" s="145" t="s">
        <v>294</v>
      </c>
      <c r="M42" s="134"/>
      <c r="N42" s="624" t="s">
        <v>253</v>
      </c>
      <c r="O42" s="625"/>
      <c r="P42" s="134"/>
      <c r="Q42" s="145" t="s">
        <v>294</v>
      </c>
      <c r="R42" s="153" t="s">
        <v>300</v>
      </c>
      <c r="S42" s="145" t="s">
        <v>294</v>
      </c>
      <c r="T42" s="145" t="s">
        <v>294</v>
      </c>
      <c r="U42" s="153" t="s">
        <v>253</v>
      </c>
      <c r="V42" s="145" t="s">
        <v>294</v>
      </c>
      <c r="W42" s="134"/>
      <c r="X42" s="153" t="s">
        <v>253</v>
      </c>
      <c r="Y42" s="145" t="s">
        <v>294</v>
      </c>
      <c r="Z42" s="153" t="s">
        <v>253</v>
      </c>
      <c r="AA42" s="145" t="s">
        <v>294</v>
      </c>
      <c r="AB42" s="153" t="s">
        <v>253</v>
      </c>
      <c r="AC42" s="145" t="s">
        <v>294</v>
      </c>
      <c r="AD42" s="134"/>
      <c r="AE42" s="145" t="s">
        <v>294</v>
      </c>
      <c r="AF42" s="145" t="s">
        <v>294</v>
      </c>
      <c r="AG42" s="134"/>
      <c r="AH42" s="145" t="s">
        <v>294</v>
      </c>
      <c r="AI42" s="145" t="s">
        <v>294</v>
      </c>
      <c r="AJ42" s="153" t="s">
        <v>253</v>
      </c>
      <c r="AK42" s="134"/>
      <c r="AL42" s="145" t="s">
        <v>294</v>
      </c>
      <c r="AM42" s="145" t="s">
        <v>253</v>
      </c>
      <c r="AN42" s="145" t="s">
        <v>294</v>
      </c>
      <c r="AO42" s="134"/>
      <c r="AP42" s="134"/>
      <c r="AQ42" s="134"/>
      <c r="AR42" s="134"/>
      <c r="AS42" s="134"/>
      <c r="AT42" s="134"/>
      <c r="AU42" s="134"/>
      <c r="AV42" s="134"/>
      <c r="AW42" s="134"/>
      <c r="AX42" s="134"/>
      <c r="AY42" s="626" t="s">
        <v>376</v>
      </c>
      <c r="AZ42" s="627"/>
      <c r="BA42" s="134"/>
      <c r="BB42" s="134"/>
      <c r="BC42" s="134"/>
    </row>
    <row r="43" spans="1:55" ht="137.25" customHeight="1" thickBot="1">
      <c r="A43" s="134"/>
      <c r="B43" s="145" t="s">
        <v>377</v>
      </c>
      <c r="C43" s="151" t="s">
        <v>378</v>
      </c>
      <c r="D43" s="148" t="s">
        <v>294</v>
      </c>
      <c r="E43" s="148" t="s">
        <v>294</v>
      </c>
      <c r="F43" s="148" t="s">
        <v>294</v>
      </c>
      <c r="G43" s="148" t="s">
        <v>294</v>
      </c>
      <c r="H43" s="148" t="s">
        <v>294</v>
      </c>
      <c r="I43" s="145" t="s">
        <v>294</v>
      </c>
      <c r="J43" s="148" t="s">
        <v>379</v>
      </c>
      <c r="K43" s="145" t="s">
        <v>294</v>
      </c>
      <c r="L43" s="145" t="s">
        <v>294</v>
      </c>
      <c r="M43" s="134"/>
      <c r="N43" s="628" t="s">
        <v>253</v>
      </c>
      <c r="O43" s="629"/>
      <c r="P43" s="134"/>
      <c r="Q43" s="148" t="s">
        <v>294</v>
      </c>
      <c r="R43" s="152" t="s">
        <v>253</v>
      </c>
      <c r="S43" s="149" t="s">
        <v>294</v>
      </c>
      <c r="T43" s="145" t="s">
        <v>294</v>
      </c>
      <c r="U43" s="152" t="s">
        <v>253</v>
      </c>
      <c r="V43" s="145" t="s">
        <v>294</v>
      </c>
      <c r="W43" s="134"/>
      <c r="X43" s="152" t="s">
        <v>253</v>
      </c>
      <c r="Y43" s="145" t="s">
        <v>294</v>
      </c>
      <c r="Z43" s="152" t="s">
        <v>253</v>
      </c>
      <c r="AA43" s="145" t="s">
        <v>294</v>
      </c>
      <c r="AB43" s="152" t="s">
        <v>253</v>
      </c>
      <c r="AC43" s="145" t="s">
        <v>294</v>
      </c>
      <c r="AD43" s="134"/>
      <c r="AE43" s="145" t="s">
        <v>294</v>
      </c>
      <c r="AF43" s="145" t="s">
        <v>294</v>
      </c>
      <c r="AG43" s="134"/>
      <c r="AH43" s="145" t="s">
        <v>294</v>
      </c>
      <c r="AI43" s="145" t="s">
        <v>294</v>
      </c>
      <c r="AJ43" s="152" t="s">
        <v>253</v>
      </c>
      <c r="AK43" s="134"/>
      <c r="AL43" s="145" t="s">
        <v>294</v>
      </c>
      <c r="AM43" s="152" t="s">
        <v>253</v>
      </c>
      <c r="AN43" s="145" t="s">
        <v>294</v>
      </c>
      <c r="AO43" s="134"/>
      <c r="AP43" s="134"/>
      <c r="AQ43" s="134"/>
      <c r="AR43" s="134"/>
      <c r="AS43" s="134"/>
      <c r="AT43" s="134"/>
      <c r="AU43" s="134"/>
      <c r="AV43" s="134"/>
      <c r="AW43" s="134"/>
      <c r="AX43" s="134"/>
      <c r="AY43" s="626" t="s">
        <v>380</v>
      </c>
      <c r="AZ43" s="627"/>
      <c r="BA43" s="134"/>
      <c r="BB43" s="134"/>
      <c r="BC43" s="134"/>
    </row>
    <row r="44" spans="1:55" ht="118.5" customHeight="1" thickBot="1">
      <c r="A44" s="134"/>
      <c r="B44" s="145" t="s">
        <v>381</v>
      </c>
      <c r="C44" s="154" t="s">
        <v>382</v>
      </c>
      <c r="D44" s="148" t="s">
        <v>294</v>
      </c>
      <c r="E44" s="148" t="s">
        <v>294</v>
      </c>
      <c r="F44" s="148" t="s">
        <v>294</v>
      </c>
      <c r="G44" s="148" t="s">
        <v>294</v>
      </c>
      <c r="H44" s="148" t="s">
        <v>294</v>
      </c>
      <c r="I44" s="145" t="s">
        <v>294</v>
      </c>
      <c r="J44" s="145" t="s">
        <v>383</v>
      </c>
      <c r="K44" s="145" t="s">
        <v>294</v>
      </c>
      <c r="L44" s="145" t="s">
        <v>294</v>
      </c>
      <c r="M44" s="134"/>
      <c r="N44" s="628" t="s">
        <v>253</v>
      </c>
      <c r="O44" s="629"/>
      <c r="P44" s="134"/>
      <c r="Q44" s="148" t="s">
        <v>294</v>
      </c>
      <c r="R44" s="152" t="s">
        <v>253</v>
      </c>
      <c r="S44" s="149" t="s">
        <v>294</v>
      </c>
      <c r="T44" s="145" t="s">
        <v>294</v>
      </c>
      <c r="U44" s="152" t="s">
        <v>253</v>
      </c>
      <c r="V44" s="145" t="s">
        <v>294</v>
      </c>
      <c r="W44" s="134"/>
      <c r="X44" s="152" t="s">
        <v>253</v>
      </c>
      <c r="Y44" s="145" t="s">
        <v>294</v>
      </c>
      <c r="Z44" s="152" t="s">
        <v>253</v>
      </c>
      <c r="AA44" s="145" t="s">
        <v>294</v>
      </c>
      <c r="AB44" s="152" t="s">
        <v>253</v>
      </c>
      <c r="AC44" s="145" t="s">
        <v>294</v>
      </c>
      <c r="AD44" s="134"/>
      <c r="AE44" s="145" t="s">
        <v>294</v>
      </c>
      <c r="AF44" s="145" t="s">
        <v>294</v>
      </c>
      <c r="AG44" s="134"/>
      <c r="AH44" s="145" t="s">
        <v>294</v>
      </c>
      <c r="AI44" s="145" t="s">
        <v>294</v>
      </c>
      <c r="AJ44" s="152" t="s">
        <v>253</v>
      </c>
      <c r="AK44" s="134"/>
      <c r="AL44" s="145" t="s">
        <v>294</v>
      </c>
      <c r="AM44" s="152" t="s">
        <v>253</v>
      </c>
      <c r="AN44" s="145" t="s">
        <v>294</v>
      </c>
      <c r="AO44" s="134"/>
      <c r="AP44" s="134"/>
      <c r="AQ44" s="134"/>
      <c r="AR44" s="134"/>
      <c r="AS44" s="134"/>
      <c r="AT44" s="134"/>
      <c r="AU44" s="134"/>
      <c r="AV44" s="134"/>
      <c r="AW44" s="134"/>
      <c r="AX44" s="134"/>
      <c r="AY44" s="626" t="s">
        <v>384</v>
      </c>
      <c r="AZ44" s="627"/>
      <c r="BA44" s="134"/>
      <c r="BB44" s="134"/>
      <c r="BC44" s="134"/>
    </row>
    <row r="45" spans="1:55" ht="96.75" customHeight="1" thickBot="1">
      <c r="A45" s="134"/>
      <c r="B45" s="145" t="s">
        <v>385</v>
      </c>
      <c r="C45" s="151" t="s">
        <v>386</v>
      </c>
      <c r="D45" s="148" t="s">
        <v>294</v>
      </c>
      <c r="E45" s="148" t="s">
        <v>294</v>
      </c>
      <c r="F45" s="148" t="s">
        <v>294</v>
      </c>
      <c r="G45" s="148" t="s">
        <v>294</v>
      </c>
      <c r="H45" s="148" t="s">
        <v>294</v>
      </c>
      <c r="I45" s="145" t="s">
        <v>294</v>
      </c>
      <c r="J45" s="145" t="s">
        <v>294</v>
      </c>
      <c r="K45" s="148" t="s">
        <v>387</v>
      </c>
      <c r="L45" s="145" t="s">
        <v>294</v>
      </c>
      <c r="M45" s="134"/>
      <c r="N45" s="624" t="s">
        <v>253</v>
      </c>
      <c r="O45" s="625"/>
      <c r="P45" s="134"/>
      <c r="Q45" s="145" t="s">
        <v>294</v>
      </c>
      <c r="R45" s="153" t="s">
        <v>300</v>
      </c>
      <c r="S45" s="145" t="s">
        <v>294</v>
      </c>
      <c r="T45" s="145" t="s">
        <v>294</v>
      </c>
      <c r="U45" s="153" t="s">
        <v>253</v>
      </c>
      <c r="V45" s="145" t="s">
        <v>294</v>
      </c>
      <c r="W45" s="134"/>
      <c r="X45" s="153" t="s">
        <v>253</v>
      </c>
      <c r="Y45" s="145" t="s">
        <v>294</v>
      </c>
      <c r="Z45" s="153" t="s">
        <v>253</v>
      </c>
      <c r="AA45" s="145" t="s">
        <v>294</v>
      </c>
      <c r="AB45" s="153" t="s">
        <v>253</v>
      </c>
      <c r="AC45" s="145" t="s">
        <v>294</v>
      </c>
      <c r="AD45" s="134"/>
      <c r="AE45" s="145" t="s">
        <v>294</v>
      </c>
      <c r="AF45" s="145" t="s">
        <v>294</v>
      </c>
      <c r="AG45" s="134"/>
      <c r="AH45" s="145" t="s">
        <v>294</v>
      </c>
      <c r="AI45" s="145" t="s">
        <v>294</v>
      </c>
      <c r="AJ45" s="153" t="s">
        <v>253</v>
      </c>
      <c r="AK45" s="134"/>
      <c r="AL45" s="145" t="s">
        <v>294</v>
      </c>
      <c r="AM45" s="145" t="s">
        <v>253</v>
      </c>
      <c r="AN45" s="145" t="s">
        <v>294</v>
      </c>
      <c r="AO45" s="134"/>
      <c r="AP45" s="134"/>
      <c r="AQ45" s="134"/>
      <c r="AR45" s="134"/>
      <c r="AS45" s="134"/>
      <c r="AT45" s="134"/>
      <c r="AU45" s="134"/>
      <c r="AV45" s="134"/>
      <c r="AW45" s="134"/>
      <c r="AX45" s="134"/>
      <c r="AY45" s="626" t="s">
        <v>388</v>
      </c>
      <c r="AZ45" s="627"/>
      <c r="BA45" s="134"/>
      <c r="BB45" s="134"/>
      <c r="BC45" s="134"/>
    </row>
    <row r="46" spans="1:55" ht="69.75" customHeight="1">
      <c r="A46" s="134"/>
      <c r="B46" s="652" t="s">
        <v>389</v>
      </c>
      <c r="C46" s="652"/>
      <c r="D46" s="652"/>
      <c r="E46" s="655" t="s">
        <v>390</v>
      </c>
      <c r="F46" s="655"/>
      <c r="G46" s="655"/>
      <c r="H46" s="655"/>
      <c r="I46" s="655"/>
      <c r="J46" s="655"/>
      <c r="K46" s="655"/>
      <c r="L46" s="655"/>
      <c r="N46" s="652" t="s">
        <v>391</v>
      </c>
      <c r="O46" s="652"/>
      <c r="Q46" s="600"/>
      <c r="R46" s="600"/>
      <c r="S46" s="600"/>
      <c r="T46" s="600"/>
      <c r="U46" s="600"/>
      <c r="V46" s="600"/>
      <c r="W46" s="155"/>
      <c r="X46" s="155"/>
      <c r="Y46" s="155"/>
      <c r="Z46" s="155"/>
      <c r="AA46" s="155"/>
      <c r="AB46" s="155"/>
      <c r="AC46" s="155"/>
      <c r="AD46" s="155"/>
      <c r="AE46" s="656" t="s">
        <v>392</v>
      </c>
      <c r="AF46" s="656"/>
      <c r="AG46" s="134"/>
      <c r="AH46" s="652" t="s">
        <v>393</v>
      </c>
      <c r="AI46" s="652"/>
      <c r="AJ46" s="652"/>
      <c r="AK46" s="134"/>
      <c r="AL46" s="652" t="s">
        <v>394</v>
      </c>
      <c r="AM46" s="652"/>
      <c r="AN46" s="652"/>
      <c r="AO46" s="134"/>
      <c r="AP46" s="134"/>
      <c r="AQ46" s="134"/>
      <c r="AR46" s="134"/>
      <c r="AS46" s="134"/>
      <c r="AT46" s="134"/>
      <c r="AU46" s="134"/>
      <c r="AV46" s="134"/>
      <c r="AW46" s="134"/>
      <c r="AX46" s="134"/>
      <c r="AY46" s="134"/>
      <c r="AZ46" s="134"/>
      <c r="BA46" s="134"/>
      <c r="BB46" s="134"/>
      <c r="BC46" s="134"/>
    </row>
    <row r="47" spans="1:55" ht="31.5" customHeight="1">
      <c r="A47" s="134"/>
      <c r="B47" s="155"/>
      <c r="C47" s="155"/>
      <c r="D47" s="155"/>
      <c r="E47" s="150"/>
      <c r="F47" s="150"/>
      <c r="G47" s="150"/>
      <c r="H47" s="150"/>
      <c r="I47" s="150"/>
      <c r="J47" s="150"/>
      <c r="K47" s="150"/>
      <c r="L47" s="150"/>
      <c r="M47" s="134"/>
      <c r="N47" s="155"/>
      <c r="O47" s="155"/>
      <c r="P47" s="134"/>
      <c r="Q47" s="155"/>
      <c r="R47" s="155"/>
      <c r="S47" s="155"/>
      <c r="T47" s="155"/>
      <c r="U47" s="155"/>
      <c r="V47" s="155"/>
      <c r="W47" s="155"/>
      <c r="X47" s="155"/>
      <c r="Y47" s="155"/>
      <c r="Z47" s="155"/>
      <c r="AA47" s="155"/>
      <c r="AB47" s="155"/>
      <c r="AC47" s="155"/>
      <c r="AD47" s="155"/>
      <c r="AE47" s="156"/>
      <c r="AF47" s="156"/>
      <c r="AG47" s="134"/>
      <c r="AH47" s="155"/>
      <c r="AI47" s="155"/>
      <c r="AJ47" s="155"/>
      <c r="AK47" s="134"/>
      <c r="AL47" s="155"/>
      <c r="AM47" s="155"/>
      <c r="AN47" s="155"/>
      <c r="AO47" s="134"/>
      <c r="AP47" s="134"/>
      <c r="AQ47" s="134"/>
      <c r="AR47" s="134"/>
      <c r="AS47" s="134"/>
      <c r="AT47" s="134"/>
      <c r="AU47" s="134"/>
      <c r="AV47" s="134"/>
      <c r="AW47" s="134"/>
      <c r="AX47" s="134"/>
      <c r="AY47" s="134"/>
      <c r="AZ47" s="134"/>
      <c r="BA47" s="134"/>
      <c r="BB47" s="134"/>
      <c r="BC47" s="134"/>
    </row>
    <row r="48" spans="1:55" ht="15" customHeight="1">
      <c r="A48" s="598" t="s">
        <v>395</v>
      </c>
      <c r="B48" s="598"/>
      <c r="C48" s="598"/>
      <c r="D48" s="598"/>
      <c r="E48" s="598"/>
      <c r="F48" s="598"/>
      <c r="G48" s="598"/>
      <c r="H48" s="598"/>
      <c r="I48" s="598"/>
      <c r="J48" s="598"/>
      <c r="K48" s="598"/>
      <c r="L48" s="598"/>
      <c r="M48" s="598"/>
      <c r="N48" s="598"/>
      <c r="O48" s="598"/>
      <c r="P48" s="598"/>
      <c r="Q48" s="598"/>
      <c r="R48" s="598"/>
      <c r="S48" s="598"/>
      <c r="T48" s="598"/>
      <c r="U48" s="598"/>
      <c r="V48" s="598"/>
      <c r="W48" s="598"/>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4"/>
      <c r="BB48" s="134"/>
      <c r="BC48" s="134"/>
    </row>
    <row r="49" spans="1:55" s="134" customFormat="1" ht="12" thickBot="1">
      <c r="B49" s="157"/>
      <c r="C49" s="157"/>
      <c r="D49" s="157"/>
      <c r="E49" s="136"/>
      <c r="F49" s="136"/>
    </row>
    <row r="50" spans="1:55" ht="24" customHeight="1" thickBot="1">
      <c r="A50" s="134"/>
      <c r="B50" s="134"/>
      <c r="C50" s="600"/>
      <c r="D50" s="600"/>
      <c r="E50" s="134"/>
      <c r="F50" s="134"/>
      <c r="G50" s="134"/>
      <c r="H50" s="653" t="s">
        <v>250</v>
      </c>
      <c r="I50" s="65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4"/>
      <c r="AU50" s="134"/>
      <c r="AV50" s="134"/>
      <c r="AW50" s="134"/>
      <c r="AX50" s="134"/>
      <c r="AY50" s="134"/>
      <c r="AZ50" s="134"/>
      <c r="BA50" s="134"/>
      <c r="BB50" s="134"/>
      <c r="BC50" s="134"/>
    </row>
    <row r="51" spans="1:55" ht="12" thickBot="1">
      <c r="A51" s="134"/>
      <c r="B51" s="134"/>
      <c r="C51" s="140"/>
      <c r="D51" s="140"/>
      <c r="E51" s="134"/>
      <c r="F51" s="134"/>
      <c r="G51" s="134"/>
      <c r="H51" s="141" t="s">
        <v>251</v>
      </c>
      <c r="I51" s="141" t="s">
        <v>252</v>
      </c>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34"/>
      <c r="BA51" s="134"/>
      <c r="BB51" s="134"/>
      <c r="BC51" s="134"/>
    </row>
    <row r="52" spans="1:55" ht="12" thickBot="1">
      <c r="A52" s="134"/>
      <c r="B52" s="134"/>
      <c r="C52" s="134"/>
      <c r="D52" s="134"/>
      <c r="E52" s="134"/>
      <c r="F52" s="134"/>
      <c r="G52" s="134"/>
      <c r="H52" s="141" t="s">
        <v>253</v>
      </c>
      <c r="I52" s="143"/>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L52" s="134"/>
      <c r="AM52" s="134"/>
      <c r="AN52" s="134"/>
      <c r="AO52" s="134"/>
      <c r="AP52" s="134"/>
      <c r="AQ52" s="134"/>
      <c r="AS52" s="134"/>
      <c r="AT52" s="134"/>
      <c r="AU52" s="134"/>
      <c r="AV52" s="134"/>
      <c r="AW52" s="134"/>
      <c r="AX52" s="134"/>
      <c r="AY52" s="134"/>
      <c r="AZ52" s="134"/>
      <c r="BA52" s="134"/>
      <c r="BB52" s="134"/>
      <c r="BC52" s="134"/>
    </row>
    <row r="53" spans="1:55">
      <c r="A53" s="134"/>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row>
    <row r="54" spans="1:55" ht="14.25" customHeight="1">
      <c r="A54" s="598" t="s">
        <v>254</v>
      </c>
      <c r="B54" s="598"/>
      <c r="C54" s="598"/>
      <c r="D54" s="598"/>
      <c r="E54" s="598"/>
      <c r="F54" s="598"/>
      <c r="G54" s="598"/>
      <c r="H54" s="598"/>
      <c r="I54" s="598"/>
      <c r="J54" s="598"/>
      <c r="K54" s="598"/>
      <c r="L54" s="598"/>
      <c r="M54" s="598"/>
      <c r="N54" s="598"/>
      <c r="O54" s="598"/>
      <c r="P54" s="598"/>
      <c r="Q54" s="598"/>
      <c r="R54" s="598"/>
      <c r="S54" s="598"/>
      <c r="T54" s="598"/>
      <c r="U54" s="598"/>
      <c r="V54" s="598"/>
      <c r="W54" s="598"/>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4"/>
      <c r="BB54" s="134"/>
      <c r="BC54" s="134"/>
    </row>
    <row r="55" spans="1:55">
      <c r="B55" s="134"/>
      <c r="C55" s="134"/>
      <c r="D55" s="134"/>
      <c r="E55" s="134"/>
      <c r="F55" s="134"/>
      <c r="G55" s="134"/>
      <c r="H55" s="134"/>
      <c r="I55" s="134"/>
      <c r="J55" s="134"/>
      <c r="K55" s="134"/>
      <c r="L55" s="134"/>
      <c r="M55" s="134"/>
      <c r="N55" s="134"/>
      <c r="O55" s="134"/>
      <c r="P55" s="134"/>
      <c r="Q55" s="134"/>
      <c r="R55" s="134"/>
      <c r="S55" s="134"/>
      <c r="T55" s="134"/>
      <c r="U55" s="134"/>
      <c r="V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4"/>
      <c r="BC55" s="134"/>
    </row>
    <row r="56" spans="1:55" ht="12" thickBot="1">
      <c r="A56" s="134"/>
      <c r="B56" s="133" t="s">
        <v>255</v>
      </c>
      <c r="C56" s="133" t="s">
        <v>256</v>
      </c>
      <c r="D56" s="133" t="s">
        <v>257</v>
      </c>
      <c r="E56" s="133" t="s">
        <v>258</v>
      </c>
      <c r="F56" s="133" t="s">
        <v>259</v>
      </c>
      <c r="G56" s="133" t="s">
        <v>260</v>
      </c>
      <c r="H56" s="133" t="s">
        <v>261</v>
      </c>
      <c r="I56" s="133" t="s">
        <v>262</v>
      </c>
      <c r="J56" s="133" t="s">
        <v>263</v>
      </c>
      <c r="K56" s="133" t="s">
        <v>264</v>
      </c>
      <c r="L56" s="133" t="s">
        <v>265</v>
      </c>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c r="AY56" s="134"/>
      <c r="AZ56" s="134"/>
      <c r="BA56" s="134"/>
      <c r="BB56" s="134"/>
      <c r="BC56" s="134"/>
    </row>
    <row r="57" spans="1:55" ht="35.25" customHeight="1" thickBot="1">
      <c r="A57" s="134"/>
      <c r="B57" s="630" t="s">
        <v>266</v>
      </c>
      <c r="C57" s="631" t="s">
        <v>266</v>
      </c>
      <c r="D57" s="634" t="s">
        <v>267</v>
      </c>
      <c r="E57" s="635"/>
      <c r="F57" s="635"/>
      <c r="G57" s="635"/>
      <c r="H57" s="635"/>
      <c r="I57" s="635"/>
      <c r="J57" s="635"/>
      <c r="K57" s="635"/>
      <c r="L57" s="636"/>
      <c r="M57" s="134"/>
      <c r="N57" s="637" t="s">
        <v>268</v>
      </c>
      <c r="O57" s="638"/>
      <c r="P57" s="134"/>
      <c r="Q57" s="643" t="s">
        <v>269</v>
      </c>
      <c r="R57" s="644"/>
      <c r="S57" s="645"/>
      <c r="T57" s="589" t="s">
        <v>396</v>
      </c>
      <c r="U57" s="590"/>
      <c r="V57" s="591"/>
      <c r="W57" s="144"/>
      <c r="X57" s="614" t="s">
        <v>271</v>
      </c>
      <c r="Y57" s="615"/>
      <c r="Z57" s="614" t="s">
        <v>272</v>
      </c>
      <c r="AA57" s="615"/>
      <c r="AB57" s="614" t="s">
        <v>273</v>
      </c>
      <c r="AC57" s="615"/>
      <c r="AD57" s="144"/>
      <c r="AE57" s="614" t="s">
        <v>274</v>
      </c>
      <c r="AF57" s="615"/>
      <c r="AG57" s="134"/>
      <c r="AH57" s="643" t="s">
        <v>275</v>
      </c>
      <c r="AI57" s="644"/>
      <c r="AJ57" s="645"/>
      <c r="AK57" s="134"/>
      <c r="AL57" s="630" t="s">
        <v>276</v>
      </c>
      <c r="AM57" s="630"/>
      <c r="AN57" s="630"/>
      <c r="AO57" s="134"/>
      <c r="AP57" s="657" t="s">
        <v>277</v>
      </c>
      <c r="AQ57" s="657"/>
      <c r="AR57" s="134"/>
      <c r="AS57" s="658" t="s">
        <v>278</v>
      </c>
      <c r="AT57" s="659"/>
      <c r="AU57" s="134"/>
      <c r="AV57" s="658" t="s">
        <v>279</v>
      </c>
      <c r="AW57" s="659"/>
      <c r="AX57" s="134"/>
      <c r="AY57" s="660" t="s">
        <v>280</v>
      </c>
      <c r="AZ57" s="661"/>
      <c r="BA57" s="134"/>
      <c r="BB57" s="134"/>
      <c r="BC57" s="134"/>
    </row>
    <row r="58" spans="1:55" ht="15.75" customHeight="1" thickBot="1">
      <c r="A58" s="134"/>
      <c r="B58" s="630"/>
      <c r="C58" s="632"/>
      <c r="D58" s="643" t="s">
        <v>281</v>
      </c>
      <c r="E58" s="644"/>
      <c r="F58" s="644"/>
      <c r="G58" s="644"/>
      <c r="H58" s="644"/>
      <c r="I58" s="645"/>
      <c r="J58" s="631" t="s">
        <v>282</v>
      </c>
      <c r="K58" s="631" t="s">
        <v>283</v>
      </c>
      <c r="L58" s="630" t="s">
        <v>284</v>
      </c>
      <c r="M58" s="134"/>
      <c r="N58" s="639"/>
      <c r="O58" s="640"/>
      <c r="P58" s="134"/>
      <c r="Q58" s="646"/>
      <c r="R58" s="647"/>
      <c r="S58" s="648"/>
      <c r="T58" s="592"/>
      <c r="U58" s="593"/>
      <c r="V58" s="594"/>
      <c r="W58" s="144"/>
      <c r="X58" s="616"/>
      <c r="Y58" s="617"/>
      <c r="Z58" s="616"/>
      <c r="AA58" s="617"/>
      <c r="AB58" s="616"/>
      <c r="AC58" s="617"/>
      <c r="AD58" s="144"/>
      <c r="AE58" s="620"/>
      <c r="AF58" s="621"/>
      <c r="AG58" s="134"/>
      <c r="AH58" s="646"/>
      <c r="AI58" s="647"/>
      <c r="AJ58" s="648"/>
      <c r="AK58" s="134"/>
      <c r="AL58" s="630"/>
      <c r="AM58" s="630"/>
      <c r="AN58" s="630"/>
      <c r="AO58" s="134"/>
      <c r="AP58" s="158" t="s">
        <v>251</v>
      </c>
      <c r="AQ58" s="158" t="s">
        <v>252</v>
      </c>
      <c r="AR58" s="134"/>
      <c r="AS58" s="158" t="s">
        <v>251</v>
      </c>
      <c r="AT58" s="158" t="s">
        <v>252</v>
      </c>
      <c r="AU58" s="134"/>
      <c r="AV58" s="660" t="s">
        <v>253</v>
      </c>
      <c r="AW58" s="661"/>
      <c r="AX58" s="134"/>
      <c r="AY58" s="662"/>
      <c r="AZ58" s="663"/>
      <c r="BA58" s="134"/>
      <c r="BB58" s="134"/>
      <c r="BC58" s="134"/>
    </row>
    <row r="59" spans="1:55" ht="27.75" customHeight="1" thickBot="1">
      <c r="A59" s="134"/>
      <c r="B59" s="630"/>
      <c r="C59" s="632"/>
      <c r="D59" s="649"/>
      <c r="E59" s="650"/>
      <c r="F59" s="650"/>
      <c r="G59" s="650"/>
      <c r="H59" s="650"/>
      <c r="I59" s="651"/>
      <c r="J59" s="632"/>
      <c r="K59" s="632"/>
      <c r="L59" s="630"/>
      <c r="M59" s="134"/>
      <c r="N59" s="639"/>
      <c r="O59" s="640"/>
      <c r="P59" s="134"/>
      <c r="Q59" s="649"/>
      <c r="R59" s="650"/>
      <c r="S59" s="651"/>
      <c r="T59" s="595"/>
      <c r="U59" s="596"/>
      <c r="V59" s="597"/>
      <c r="W59" s="144"/>
      <c r="X59" s="618"/>
      <c r="Y59" s="619"/>
      <c r="Z59" s="618"/>
      <c r="AA59" s="619"/>
      <c r="AB59" s="618"/>
      <c r="AC59" s="619"/>
      <c r="AD59" s="144"/>
      <c r="AE59" s="622"/>
      <c r="AF59" s="623"/>
      <c r="AG59" s="134"/>
      <c r="AH59" s="649"/>
      <c r="AI59" s="650"/>
      <c r="AJ59" s="651"/>
      <c r="AK59" s="134"/>
      <c r="AL59" s="630"/>
      <c r="AM59" s="630"/>
      <c r="AN59" s="630"/>
      <c r="AO59" s="134"/>
      <c r="AP59" s="159"/>
      <c r="AQ59" s="158" t="s">
        <v>253</v>
      </c>
      <c r="AR59" s="134"/>
      <c r="AS59" s="159"/>
      <c r="AT59" s="158" t="s">
        <v>253</v>
      </c>
      <c r="AU59" s="134"/>
      <c r="AV59" s="664"/>
      <c r="AW59" s="665"/>
      <c r="AX59" s="134"/>
      <c r="AY59" s="664"/>
      <c r="AZ59" s="665"/>
      <c r="BA59" s="134"/>
      <c r="BB59" s="134"/>
      <c r="BC59" s="134"/>
    </row>
    <row r="60" spans="1:55" ht="23.25" thickBot="1">
      <c r="A60" s="134"/>
      <c r="B60" s="630"/>
      <c r="C60" s="633"/>
      <c r="D60" s="160" t="s">
        <v>285</v>
      </c>
      <c r="E60" s="161" t="s">
        <v>286</v>
      </c>
      <c r="F60" s="161" t="s">
        <v>287</v>
      </c>
      <c r="G60" s="161" t="s">
        <v>288</v>
      </c>
      <c r="H60" s="161" t="s">
        <v>289</v>
      </c>
      <c r="I60" s="161" t="s">
        <v>290</v>
      </c>
      <c r="J60" s="633"/>
      <c r="K60" s="633"/>
      <c r="L60" s="630"/>
      <c r="M60" s="134"/>
      <c r="N60" s="641"/>
      <c r="O60" s="642"/>
      <c r="P60" s="134"/>
      <c r="Q60" s="161" t="s">
        <v>291</v>
      </c>
      <c r="R60" s="161" t="s">
        <v>251</v>
      </c>
      <c r="S60" s="162" t="s">
        <v>252</v>
      </c>
      <c r="T60" s="161" t="s">
        <v>291</v>
      </c>
      <c r="U60" s="161" t="s">
        <v>251</v>
      </c>
      <c r="V60" s="162" t="s">
        <v>252</v>
      </c>
      <c r="W60" s="150"/>
      <c r="X60" s="158" t="s">
        <v>251</v>
      </c>
      <c r="Y60" s="158" t="s">
        <v>252</v>
      </c>
      <c r="Z60" s="158" t="s">
        <v>251</v>
      </c>
      <c r="AA60" s="158" t="s">
        <v>252</v>
      </c>
      <c r="AB60" s="158" t="s">
        <v>251</v>
      </c>
      <c r="AC60" s="158" t="s">
        <v>252</v>
      </c>
      <c r="AD60" s="150"/>
      <c r="AE60" s="161" t="s">
        <v>251</v>
      </c>
      <c r="AF60" s="161" t="s">
        <v>252</v>
      </c>
      <c r="AG60" s="134"/>
      <c r="AH60" s="161" t="s">
        <v>291</v>
      </c>
      <c r="AI60" s="161" t="s">
        <v>251</v>
      </c>
      <c r="AJ60" s="162" t="s">
        <v>252</v>
      </c>
      <c r="AK60" s="134"/>
      <c r="AL60" s="161" t="s">
        <v>291</v>
      </c>
      <c r="AM60" s="161" t="s">
        <v>251</v>
      </c>
      <c r="AN60" s="161" t="s">
        <v>252</v>
      </c>
      <c r="AO60" s="134"/>
      <c r="AP60" s="134"/>
      <c r="AQ60" s="134"/>
      <c r="AR60" s="134"/>
      <c r="AS60" s="134"/>
      <c r="AT60" s="134"/>
      <c r="AU60" s="134"/>
      <c r="AV60" s="134"/>
      <c r="AW60" s="134"/>
      <c r="AX60" s="134"/>
      <c r="AY60" s="666"/>
      <c r="AZ60" s="667"/>
      <c r="BA60" s="134"/>
      <c r="BB60" s="134"/>
      <c r="BC60" s="134"/>
    </row>
    <row r="61" spans="1:55" s="163" customFormat="1" ht="144" customHeight="1" thickBot="1">
      <c r="B61" s="164" t="s">
        <v>292</v>
      </c>
      <c r="C61" s="165" t="s">
        <v>293</v>
      </c>
      <c r="D61" s="166" t="s">
        <v>294</v>
      </c>
      <c r="E61" s="167" t="s">
        <v>294</v>
      </c>
      <c r="F61" s="168" t="s">
        <v>294</v>
      </c>
      <c r="G61" s="168" t="s">
        <v>294</v>
      </c>
      <c r="H61" s="168" t="s">
        <v>294</v>
      </c>
      <c r="I61" s="164" t="s">
        <v>294</v>
      </c>
      <c r="J61" s="168" t="s">
        <v>295</v>
      </c>
      <c r="K61" s="164" t="s">
        <v>294</v>
      </c>
      <c r="L61" s="164" t="s">
        <v>294</v>
      </c>
      <c r="N61" s="674" t="s">
        <v>253</v>
      </c>
      <c r="O61" s="675"/>
      <c r="Q61" s="168" t="s">
        <v>294</v>
      </c>
      <c r="R61" s="169" t="s">
        <v>253</v>
      </c>
      <c r="S61" s="168" t="s">
        <v>294</v>
      </c>
      <c r="T61" s="164" t="s">
        <v>294</v>
      </c>
      <c r="U61" s="170" t="s">
        <v>253</v>
      </c>
      <c r="V61" s="164" t="s">
        <v>294</v>
      </c>
      <c r="X61" s="170" t="s">
        <v>253</v>
      </c>
      <c r="Y61" s="164" t="s">
        <v>294</v>
      </c>
      <c r="Z61" s="170" t="s">
        <v>253</v>
      </c>
      <c r="AA61" s="164" t="s">
        <v>294</v>
      </c>
      <c r="AB61" s="170" t="s">
        <v>253</v>
      </c>
      <c r="AC61" s="164" t="s">
        <v>294</v>
      </c>
      <c r="AE61" s="164" t="s">
        <v>294</v>
      </c>
      <c r="AF61" s="164" t="s">
        <v>294</v>
      </c>
      <c r="AH61" s="164" t="s">
        <v>294</v>
      </c>
      <c r="AI61" s="164" t="s">
        <v>294</v>
      </c>
      <c r="AJ61" s="170" t="s">
        <v>253</v>
      </c>
      <c r="AL61" s="164" t="s">
        <v>294</v>
      </c>
      <c r="AM61" s="164" t="s">
        <v>294</v>
      </c>
      <c r="AN61" s="170" t="s">
        <v>253</v>
      </c>
      <c r="AY61" s="676" t="s">
        <v>774</v>
      </c>
      <c r="AZ61" s="677"/>
    </row>
    <row r="62" spans="1:55" ht="261.75" customHeight="1" thickBot="1">
      <c r="A62" s="134"/>
      <c r="B62" s="171" t="s">
        <v>297</v>
      </c>
      <c r="C62" s="172" t="s">
        <v>298</v>
      </c>
      <c r="D62" s="173" t="s">
        <v>294</v>
      </c>
      <c r="E62" s="174" t="s">
        <v>294</v>
      </c>
      <c r="F62" s="175" t="s">
        <v>294</v>
      </c>
      <c r="G62" s="175" t="s">
        <v>294</v>
      </c>
      <c r="H62" s="175" t="s">
        <v>294</v>
      </c>
      <c r="I62" s="171" t="s">
        <v>294</v>
      </c>
      <c r="J62" s="175" t="s">
        <v>299</v>
      </c>
      <c r="K62" s="171" t="s">
        <v>294</v>
      </c>
      <c r="L62" s="171" t="s">
        <v>294</v>
      </c>
      <c r="M62" s="134"/>
      <c r="N62" s="678" t="s">
        <v>253</v>
      </c>
      <c r="O62" s="679"/>
      <c r="P62" s="134"/>
      <c r="Q62" s="171" t="s">
        <v>294</v>
      </c>
      <c r="R62" s="176" t="s">
        <v>300</v>
      </c>
      <c r="S62" s="171" t="s">
        <v>294</v>
      </c>
      <c r="T62" s="171" t="s">
        <v>294</v>
      </c>
      <c r="U62" s="176" t="s">
        <v>253</v>
      </c>
      <c r="V62" s="171" t="s">
        <v>294</v>
      </c>
      <c r="W62" s="134"/>
      <c r="X62" s="176" t="s">
        <v>253</v>
      </c>
      <c r="Y62" s="171" t="s">
        <v>294</v>
      </c>
      <c r="Z62" s="176" t="s">
        <v>253</v>
      </c>
      <c r="AA62" s="171" t="s">
        <v>294</v>
      </c>
      <c r="AB62" s="176" t="s">
        <v>253</v>
      </c>
      <c r="AC62" s="171" t="s">
        <v>294</v>
      </c>
      <c r="AD62" s="134"/>
      <c r="AE62" s="171" t="s">
        <v>294</v>
      </c>
      <c r="AF62" s="171" t="s">
        <v>294</v>
      </c>
      <c r="AG62" s="134"/>
      <c r="AH62" s="171" t="s">
        <v>294</v>
      </c>
      <c r="AI62" s="171" t="s">
        <v>294</v>
      </c>
      <c r="AJ62" s="176" t="s">
        <v>253</v>
      </c>
      <c r="AK62" s="134"/>
      <c r="AL62" s="171" t="s">
        <v>294</v>
      </c>
      <c r="AM62" s="171" t="s">
        <v>253</v>
      </c>
      <c r="AN62" s="171" t="s">
        <v>294</v>
      </c>
      <c r="AO62" s="134"/>
      <c r="AP62" s="134"/>
      <c r="AQ62" s="134"/>
      <c r="AR62" s="134"/>
      <c r="AS62" s="134"/>
      <c r="AT62" s="134"/>
      <c r="AU62" s="134"/>
      <c r="AV62" s="134"/>
      <c r="AW62" s="134"/>
      <c r="AX62" s="134"/>
      <c r="AY62" s="672" t="s">
        <v>397</v>
      </c>
      <c r="AZ62" s="673"/>
      <c r="BA62" s="134"/>
      <c r="BB62" s="134"/>
      <c r="BC62" s="134"/>
    </row>
    <row r="63" spans="1:55" s="163" customFormat="1" ht="120.75" customHeight="1" thickBot="1">
      <c r="B63" s="164" t="s">
        <v>302</v>
      </c>
      <c r="C63" s="177" t="s">
        <v>398</v>
      </c>
      <c r="D63" s="178" t="s">
        <v>294</v>
      </c>
      <c r="E63" s="168" t="s">
        <v>294</v>
      </c>
      <c r="F63" s="168" t="s">
        <v>294</v>
      </c>
      <c r="G63" s="168" t="s">
        <v>294</v>
      </c>
      <c r="H63" s="168" t="s">
        <v>294</v>
      </c>
      <c r="I63" s="164" t="s">
        <v>294</v>
      </c>
      <c r="J63" s="168" t="s">
        <v>304</v>
      </c>
      <c r="K63" s="164" t="s">
        <v>294</v>
      </c>
      <c r="L63" s="164" t="s">
        <v>294</v>
      </c>
      <c r="N63" s="674" t="s">
        <v>253</v>
      </c>
      <c r="O63" s="675"/>
      <c r="Q63" s="168" t="s">
        <v>294</v>
      </c>
      <c r="R63" s="169" t="s">
        <v>253</v>
      </c>
      <c r="S63" s="179" t="s">
        <v>294</v>
      </c>
      <c r="T63" s="164" t="s">
        <v>294</v>
      </c>
      <c r="U63" s="170" t="s">
        <v>253</v>
      </c>
      <c r="V63" s="164" t="s">
        <v>294</v>
      </c>
      <c r="X63" s="170" t="s">
        <v>253</v>
      </c>
      <c r="Y63" s="164" t="s">
        <v>294</v>
      </c>
      <c r="Z63" s="170" t="s">
        <v>253</v>
      </c>
      <c r="AA63" s="164" t="s">
        <v>294</v>
      </c>
      <c r="AB63" s="170" t="s">
        <v>253</v>
      </c>
      <c r="AC63" s="164" t="s">
        <v>294</v>
      </c>
      <c r="AE63" s="164" t="s">
        <v>294</v>
      </c>
      <c r="AF63" s="164" t="s">
        <v>294</v>
      </c>
      <c r="AH63" s="164" t="s">
        <v>294</v>
      </c>
      <c r="AI63" s="164" t="s">
        <v>294</v>
      </c>
      <c r="AJ63" s="170" t="s">
        <v>253</v>
      </c>
      <c r="AL63" s="164" t="s">
        <v>294</v>
      </c>
      <c r="AM63" s="170" t="s">
        <v>253</v>
      </c>
      <c r="AN63" s="164" t="s">
        <v>294</v>
      </c>
      <c r="AY63" s="676" t="s">
        <v>399</v>
      </c>
      <c r="AZ63" s="677"/>
    </row>
    <row r="64" spans="1:55" ht="366.75" customHeight="1" thickBot="1">
      <c r="A64" s="134"/>
      <c r="B64" s="171" t="s">
        <v>306</v>
      </c>
      <c r="C64" s="180" t="s">
        <v>307</v>
      </c>
      <c r="D64" s="175" t="s">
        <v>294</v>
      </c>
      <c r="E64" s="175" t="s">
        <v>294</v>
      </c>
      <c r="F64" s="175" t="s">
        <v>294</v>
      </c>
      <c r="G64" s="175" t="s">
        <v>294</v>
      </c>
      <c r="H64" s="175" t="s">
        <v>294</v>
      </c>
      <c r="I64" s="171" t="s">
        <v>294</v>
      </c>
      <c r="J64" s="175" t="s">
        <v>308</v>
      </c>
      <c r="K64" s="171" t="s">
        <v>294</v>
      </c>
      <c r="L64" s="171" t="s">
        <v>294</v>
      </c>
      <c r="M64" s="134"/>
      <c r="N64" s="634" t="s">
        <v>253</v>
      </c>
      <c r="O64" s="636"/>
      <c r="P64" s="134"/>
      <c r="Q64" s="181" t="s">
        <v>294</v>
      </c>
      <c r="R64" s="162" t="s">
        <v>253</v>
      </c>
      <c r="S64" s="162" t="s">
        <v>294</v>
      </c>
      <c r="T64" s="161" t="s">
        <v>294</v>
      </c>
      <c r="U64" s="161" t="s">
        <v>253</v>
      </c>
      <c r="V64" s="161" t="s">
        <v>294</v>
      </c>
      <c r="W64" s="134"/>
      <c r="X64" s="158" t="s">
        <v>253</v>
      </c>
      <c r="Y64" s="158" t="s">
        <v>294</v>
      </c>
      <c r="Z64" s="158" t="s">
        <v>253</v>
      </c>
      <c r="AA64" s="158" t="s">
        <v>294</v>
      </c>
      <c r="AB64" s="158" t="s">
        <v>253</v>
      </c>
      <c r="AC64" s="158" t="s">
        <v>294</v>
      </c>
      <c r="AD64" s="134"/>
      <c r="AE64" s="158" t="s">
        <v>294</v>
      </c>
      <c r="AF64" s="158" t="s">
        <v>294</v>
      </c>
      <c r="AG64" s="134"/>
      <c r="AH64" s="158" t="s">
        <v>294</v>
      </c>
      <c r="AI64" s="158" t="s">
        <v>253</v>
      </c>
      <c r="AJ64" s="158" t="s">
        <v>294</v>
      </c>
      <c r="AK64" s="134"/>
      <c r="AL64" s="158" t="s">
        <v>294</v>
      </c>
      <c r="AM64" s="158" t="s">
        <v>253</v>
      </c>
      <c r="AN64" s="158" t="s">
        <v>294</v>
      </c>
      <c r="AO64" s="134"/>
      <c r="AP64" s="134"/>
      <c r="AQ64" s="134"/>
      <c r="AR64" s="134"/>
      <c r="AS64" s="134"/>
      <c r="AT64" s="134"/>
      <c r="AU64" s="134"/>
      <c r="AV64" s="134"/>
      <c r="AW64" s="134"/>
      <c r="AX64" s="134"/>
      <c r="AY64" s="668" t="s">
        <v>775</v>
      </c>
      <c r="AZ64" s="669"/>
      <c r="BA64" s="134"/>
      <c r="BB64" s="134"/>
      <c r="BC64" s="134"/>
    </row>
    <row r="65" spans="1:55" ht="174.75" customHeight="1" thickBot="1">
      <c r="A65" s="134"/>
      <c r="B65" s="171" t="s">
        <v>310</v>
      </c>
      <c r="C65" s="180" t="s">
        <v>311</v>
      </c>
      <c r="D65" s="175" t="s">
        <v>294</v>
      </c>
      <c r="E65" s="175" t="s">
        <v>294</v>
      </c>
      <c r="F65" s="175" t="s">
        <v>294</v>
      </c>
      <c r="G65" s="175" t="s">
        <v>294</v>
      </c>
      <c r="H65" s="175" t="s">
        <v>294</v>
      </c>
      <c r="I65" s="182" t="s">
        <v>400</v>
      </c>
      <c r="J65" s="171" t="s">
        <v>294</v>
      </c>
      <c r="K65" s="171" t="s">
        <v>294</v>
      </c>
      <c r="L65" s="171" t="s">
        <v>294</v>
      </c>
      <c r="M65" s="134"/>
      <c r="N65" s="634" t="s">
        <v>253</v>
      </c>
      <c r="O65" s="636"/>
      <c r="P65" s="134"/>
      <c r="Q65" s="171" t="s">
        <v>294</v>
      </c>
      <c r="R65" s="162" t="s">
        <v>253</v>
      </c>
      <c r="S65" s="171" t="s">
        <v>294</v>
      </c>
      <c r="T65" s="171" t="s">
        <v>294</v>
      </c>
      <c r="U65" s="158" t="s">
        <v>253</v>
      </c>
      <c r="V65" s="171" t="s">
        <v>294</v>
      </c>
      <c r="W65" s="134"/>
      <c r="X65" s="158" t="s">
        <v>253</v>
      </c>
      <c r="Y65" s="171" t="s">
        <v>294</v>
      </c>
      <c r="Z65" s="158" t="s">
        <v>253</v>
      </c>
      <c r="AA65" s="171" t="s">
        <v>294</v>
      </c>
      <c r="AB65" s="158" t="s">
        <v>253</v>
      </c>
      <c r="AC65" s="171" t="s">
        <v>294</v>
      </c>
      <c r="AD65" s="134"/>
      <c r="AE65" s="171" t="s">
        <v>294</v>
      </c>
      <c r="AF65" s="171" t="s">
        <v>294</v>
      </c>
      <c r="AG65" s="134"/>
      <c r="AH65" s="171" t="s">
        <v>294</v>
      </c>
      <c r="AI65" s="158" t="s">
        <v>253</v>
      </c>
      <c r="AJ65" s="171" t="s">
        <v>294</v>
      </c>
      <c r="AK65" s="134"/>
      <c r="AL65" s="171" t="s">
        <v>294</v>
      </c>
      <c r="AM65" s="158" t="s">
        <v>253</v>
      </c>
      <c r="AN65" s="171" t="s">
        <v>294</v>
      </c>
      <c r="AO65" s="134"/>
      <c r="AP65" s="134"/>
      <c r="AQ65" s="134"/>
      <c r="AR65" s="134"/>
      <c r="AS65" s="134"/>
      <c r="AT65" s="134"/>
      <c r="AU65" s="134"/>
      <c r="AV65" s="134"/>
      <c r="AW65" s="134"/>
      <c r="AX65" s="134"/>
      <c r="AY65" s="658" t="s">
        <v>401</v>
      </c>
      <c r="AZ65" s="659"/>
      <c r="BA65" s="134"/>
      <c r="BB65" s="134"/>
      <c r="BC65" s="134"/>
    </row>
    <row r="66" spans="1:55" ht="83.25" customHeight="1" thickBot="1">
      <c r="A66" s="134"/>
      <c r="B66" s="171" t="s">
        <v>314</v>
      </c>
      <c r="C66" s="183" t="s">
        <v>402</v>
      </c>
      <c r="D66" s="175" t="s">
        <v>294</v>
      </c>
      <c r="E66" s="175" t="s">
        <v>294</v>
      </c>
      <c r="F66" s="175" t="s">
        <v>316</v>
      </c>
      <c r="G66" s="175" t="s">
        <v>294</v>
      </c>
      <c r="H66" s="175" t="s">
        <v>294</v>
      </c>
      <c r="I66" s="171" t="s">
        <v>294</v>
      </c>
      <c r="J66" s="171" t="s">
        <v>294</v>
      </c>
      <c r="K66" s="171" t="s">
        <v>294</v>
      </c>
      <c r="L66" s="171" t="s">
        <v>294</v>
      </c>
      <c r="M66" s="134"/>
      <c r="N66" s="670" t="s">
        <v>253</v>
      </c>
      <c r="O66" s="671"/>
      <c r="P66" s="134"/>
      <c r="Q66" s="175" t="s">
        <v>294</v>
      </c>
      <c r="R66" s="184" t="s">
        <v>253</v>
      </c>
      <c r="S66" s="185" t="s">
        <v>294</v>
      </c>
      <c r="T66" s="171" t="s">
        <v>294</v>
      </c>
      <c r="U66" s="184" t="s">
        <v>253</v>
      </c>
      <c r="V66" s="171" t="s">
        <v>294</v>
      </c>
      <c r="W66" s="134"/>
      <c r="X66" s="184" t="s">
        <v>253</v>
      </c>
      <c r="Y66" s="171" t="s">
        <v>294</v>
      </c>
      <c r="Z66" s="184" t="s">
        <v>253</v>
      </c>
      <c r="AA66" s="171" t="s">
        <v>294</v>
      </c>
      <c r="AB66" s="176" t="s">
        <v>253</v>
      </c>
      <c r="AC66" s="171" t="s">
        <v>294</v>
      </c>
      <c r="AD66" s="134"/>
      <c r="AE66" s="171" t="s">
        <v>294</v>
      </c>
      <c r="AF66" s="171" t="s">
        <v>294</v>
      </c>
      <c r="AG66" s="134"/>
      <c r="AH66" s="171" t="s">
        <v>294</v>
      </c>
      <c r="AI66" s="171" t="s">
        <v>294</v>
      </c>
      <c r="AJ66" s="176" t="s">
        <v>253</v>
      </c>
      <c r="AK66" s="134"/>
      <c r="AL66" s="171" t="s">
        <v>294</v>
      </c>
      <c r="AM66" s="171" t="s">
        <v>253</v>
      </c>
      <c r="AN66" s="171" t="s">
        <v>294</v>
      </c>
      <c r="AO66" s="134"/>
      <c r="AP66" s="134"/>
      <c r="AQ66" s="134"/>
      <c r="AR66" s="134"/>
      <c r="AS66" s="134"/>
      <c r="AT66" s="134"/>
      <c r="AU66" s="134"/>
      <c r="AV66" s="134"/>
      <c r="AW66" s="134"/>
      <c r="AX66" s="134"/>
      <c r="AY66" s="672" t="s">
        <v>403</v>
      </c>
      <c r="AZ66" s="673"/>
      <c r="BA66" s="134"/>
      <c r="BB66" s="134"/>
      <c r="BC66" s="134"/>
    </row>
    <row r="67" spans="1:55" ht="104.25" customHeight="1" thickBot="1">
      <c r="A67" s="134"/>
      <c r="B67" s="171" t="s">
        <v>318</v>
      </c>
      <c r="C67" s="183" t="s">
        <v>404</v>
      </c>
      <c r="D67" s="175" t="s">
        <v>294</v>
      </c>
      <c r="E67" s="175" t="s">
        <v>294</v>
      </c>
      <c r="F67" s="175" t="s">
        <v>294</v>
      </c>
      <c r="G67" s="175" t="s">
        <v>294</v>
      </c>
      <c r="H67" s="175" t="s">
        <v>294</v>
      </c>
      <c r="I67" s="175" t="s">
        <v>405</v>
      </c>
      <c r="J67" s="171" t="s">
        <v>294</v>
      </c>
      <c r="K67" s="171" t="s">
        <v>294</v>
      </c>
      <c r="L67" s="171" t="s">
        <v>294</v>
      </c>
      <c r="M67" s="134"/>
      <c r="N67" s="634" t="s">
        <v>253</v>
      </c>
      <c r="O67" s="636"/>
      <c r="P67" s="134"/>
      <c r="Q67" s="175" t="s">
        <v>294</v>
      </c>
      <c r="R67" s="162" t="s">
        <v>253</v>
      </c>
      <c r="S67" s="175" t="s">
        <v>294</v>
      </c>
      <c r="T67" s="175" t="s">
        <v>294</v>
      </c>
      <c r="U67" s="158" t="s">
        <v>253</v>
      </c>
      <c r="V67" s="175" t="s">
        <v>294</v>
      </c>
      <c r="W67" s="134"/>
      <c r="X67" s="158" t="s">
        <v>253</v>
      </c>
      <c r="Y67" s="171" t="s">
        <v>294</v>
      </c>
      <c r="Z67" s="158" t="s">
        <v>253</v>
      </c>
      <c r="AA67" s="171" t="s">
        <v>294</v>
      </c>
      <c r="AB67" s="158" t="s">
        <v>253</v>
      </c>
      <c r="AC67" s="171" t="s">
        <v>294</v>
      </c>
      <c r="AD67" s="134"/>
      <c r="AE67" s="171" t="s">
        <v>294</v>
      </c>
      <c r="AF67" s="171" t="s">
        <v>294</v>
      </c>
      <c r="AG67" s="134"/>
      <c r="AH67" s="171" t="s">
        <v>294</v>
      </c>
      <c r="AI67" s="158" t="s">
        <v>253</v>
      </c>
      <c r="AJ67" s="171" t="s">
        <v>294</v>
      </c>
      <c r="AK67" s="134"/>
      <c r="AL67" s="171" t="s">
        <v>294</v>
      </c>
      <c r="AM67" s="158" t="s">
        <v>253</v>
      </c>
      <c r="AN67" s="171" t="s">
        <v>294</v>
      </c>
      <c r="AO67" s="134"/>
      <c r="AP67" s="134"/>
      <c r="AQ67" s="134"/>
      <c r="AR67" s="134"/>
      <c r="AS67" s="134"/>
      <c r="AT67" s="134"/>
      <c r="AU67" s="134"/>
      <c r="AV67" s="134"/>
      <c r="AW67" s="134"/>
      <c r="AX67" s="134"/>
      <c r="AY67" s="658" t="s">
        <v>406</v>
      </c>
      <c r="AZ67" s="659"/>
      <c r="BA67" s="134"/>
      <c r="BB67" s="134"/>
      <c r="BC67" s="134"/>
    </row>
    <row r="68" spans="1:55" ht="149.25" customHeight="1" thickBot="1">
      <c r="A68" s="134"/>
      <c r="B68" s="171" t="s">
        <v>322</v>
      </c>
      <c r="C68" s="180" t="s">
        <v>407</v>
      </c>
      <c r="D68" s="175" t="s">
        <v>294</v>
      </c>
      <c r="E68" s="175" t="s">
        <v>294</v>
      </c>
      <c r="F68" s="175" t="s">
        <v>294</v>
      </c>
      <c r="G68" s="175" t="s">
        <v>324</v>
      </c>
      <c r="H68" s="175" t="s">
        <v>294</v>
      </c>
      <c r="I68" s="171" t="s">
        <v>294</v>
      </c>
      <c r="J68" s="171" t="s">
        <v>294</v>
      </c>
      <c r="K68" s="171" t="s">
        <v>294</v>
      </c>
      <c r="L68" s="171" t="s">
        <v>294</v>
      </c>
      <c r="M68" s="134"/>
      <c r="N68" s="634" t="s">
        <v>253</v>
      </c>
      <c r="O68" s="636"/>
      <c r="P68" s="134"/>
      <c r="Q68" s="171" t="s">
        <v>294</v>
      </c>
      <c r="R68" s="162" t="s">
        <v>253</v>
      </c>
      <c r="S68" s="171" t="s">
        <v>294</v>
      </c>
      <c r="T68" s="171" t="s">
        <v>294</v>
      </c>
      <c r="U68" s="158" t="s">
        <v>253</v>
      </c>
      <c r="V68" s="171" t="s">
        <v>294</v>
      </c>
      <c r="W68" s="134"/>
      <c r="X68" s="158" t="s">
        <v>253</v>
      </c>
      <c r="Y68" s="171" t="s">
        <v>294</v>
      </c>
      <c r="Z68" s="158" t="s">
        <v>253</v>
      </c>
      <c r="AA68" s="171" t="s">
        <v>294</v>
      </c>
      <c r="AB68" s="158" t="s">
        <v>253</v>
      </c>
      <c r="AC68" s="171" t="s">
        <v>294</v>
      </c>
      <c r="AD68" s="134"/>
      <c r="AE68" s="171" t="s">
        <v>294</v>
      </c>
      <c r="AF68" s="171" t="s">
        <v>294</v>
      </c>
      <c r="AG68" s="134"/>
      <c r="AH68" s="171" t="s">
        <v>294</v>
      </c>
      <c r="AI68" s="171" t="s">
        <v>294</v>
      </c>
      <c r="AJ68" s="158" t="s">
        <v>253</v>
      </c>
      <c r="AK68" s="134"/>
      <c r="AL68" s="171" t="s">
        <v>294</v>
      </c>
      <c r="AM68" s="171" t="s">
        <v>294</v>
      </c>
      <c r="AN68" s="158" t="s">
        <v>253</v>
      </c>
      <c r="AO68" s="134"/>
      <c r="AP68" s="134"/>
      <c r="AQ68" s="134"/>
      <c r="AR68" s="134"/>
      <c r="AS68" s="134"/>
      <c r="AT68" s="134"/>
      <c r="AU68" s="134"/>
      <c r="AV68" s="134"/>
      <c r="AW68" s="134"/>
      <c r="AX68" s="134"/>
      <c r="AY68" s="672" t="s">
        <v>408</v>
      </c>
      <c r="AZ68" s="673"/>
      <c r="BA68" s="134"/>
      <c r="BB68" s="134"/>
      <c r="BC68" s="134"/>
    </row>
    <row r="69" spans="1:55" ht="139.5" customHeight="1" thickBot="1">
      <c r="A69" s="134"/>
      <c r="B69" s="171" t="s">
        <v>326</v>
      </c>
      <c r="C69" s="180" t="s">
        <v>327</v>
      </c>
      <c r="D69" s="175" t="s">
        <v>294</v>
      </c>
      <c r="E69" s="175" t="s">
        <v>294</v>
      </c>
      <c r="F69" s="175" t="s">
        <v>294</v>
      </c>
      <c r="G69" s="175" t="s">
        <v>294</v>
      </c>
      <c r="H69" s="175" t="s">
        <v>328</v>
      </c>
      <c r="I69" s="171" t="s">
        <v>294</v>
      </c>
      <c r="J69" s="171" t="s">
        <v>294</v>
      </c>
      <c r="K69" s="171" t="s">
        <v>294</v>
      </c>
      <c r="L69" s="171" t="s">
        <v>294</v>
      </c>
      <c r="M69" s="134"/>
      <c r="N69" s="634" t="s">
        <v>253</v>
      </c>
      <c r="O69" s="636"/>
      <c r="P69" s="134"/>
      <c r="Q69" s="181" t="s">
        <v>294</v>
      </c>
      <c r="R69" s="162" t="s">
        <v>253</v>
      </c>
      <c r="S69" s="162" t="s">
        <v>294</v>
      </c>
      <c r="T69" s="158" t="s">
        <v>294</v>
      </c>
      <c r="U69" s="158" t="s">
        <v>253</v>
      </c>
      <c r="V69" s="158" t="s">
        <v>294</v>
      </c>
      <c r="W69" s="134"/>
      <c r="X69" s="181" t="s">
        <v>253</v>
      </c>
      <c r="Y69" s="162" t="s">
        <v>294</v>
      </c>
      <c r="Z69" s="162" t="s">
        <v>253</v>
      </c>
      <c r="AA69" s="158" t="s">
        <v>294</v>
      </c>
      <c r="AB69" s="158" t="s">
        <v>253</v>
      </c>
      <c r="AC69" s="158" t="s">
        <v>294</v>
      </c>
      <c r="AD69" s="134"/>
      <c r="AE69" s="158" t="s">
        <v>294</v>
      </c>
      <c r="AF69" s="158" t="s">
        <v>294</v>
      </c>
      <c r="AG69" s="134"/>
      <c r="AH69" s="158" t="s">
        <v>294</v>
      </c>
      <c r="AI69" s="158" t="s">
        <v>253</v>
      </c>
      <c r="AJ69" s="158" t="s">
        <v>294</v>
      </c>
      <c r="AK69" s="134"/>
      <c r="AL69" s="158" t="s">
        <v>294</v>
      </c>
      <c r="AM69" s="158" t="s">
        <v>253</v>
      </c>
      <c r="AN69" s="158" t="s">
        <v>294</v>
      </c>
      <c r="AO69" s="134"/>
      <c r="AP69" s="134"/>
      <c r="AQ69" s="134"/>
      <c r="AR69" s="134"/>
      <c r="AS69" s="134"/>
      <c r="AT69" s="134"/>
      <c r="AU69" s="134"/>
      <c r="AV69" s="134"/>
      <c r="AW69" s="134"/>
      <c r="AX69" s="134"/>
      <c r="AY69" s="658" t="s">
        <v>409</v>
      </c>
      <c r="AZ69" s="659"/>
      <c r="BA69" s="134"/>
      <c r="BB69" s="134"/>
      <c r="BC69" s="134"/>
    </row>
    <row r="70" spans="1:55" ht="81" customHeight="1" thickBot="1">
      <c r="A70" s="134"/>
      <c r="B70" s="171" t="s">
        <v>330</v>
      </c>
      <c r="C70" s="180" t="s">
        <v>410</v>
      </c>
      <c r="D70" s="175" t="s">
        <v>294</v>
      </c>
      <c r="E70" s="175" t="s">
        <v>294</v>
      </c>
      <c r="F70" s="175" t="s">
        <v>294</v>
      </c>
      <c r="G70" s="175" t="s">
        <v>294</v>
      </c>
      <c r="H70" s="175" t="s">
        <v>332</v>
      </c>
      <c r="I70" s="171" t="s">
        <v>294</v>
      </c>
      <c r="J70" s="171" t="s">
        <v>294</v>
      </c>
      <c r="K70" s="171" t="s">
        <v>294</v>
      </c>
      <c r="L70" s="171" t="s">
        <v>294</v>
      </c>
      <c r="M70" s="134"/>
      <c r="N70" s="634" t="s">
        <v>253</v>
      </c>
      <c r="O70" s="636"/>
      <c r="P70" s="134"/>
      <c r="Q70" s="181" t="s">
        <v>294</v>
      </c>
      <c r="R70" s="162" t="s">
        <v>253</v>
      </c>
      <c r="S70" s="162" t="s">
        <v>294</v>
      </c>
      <c r="T70" s="158" t="s">
        <v>294</v>
      </c>
      <c r="U70" s="158" t="s">
        <v>253</v>
      </c>
      <c r="V70" s="158" t="s">
        <v>294</v>
      </c>
      <c r="W70" s="134"/>
      <c r="X70" s="158" t="s">
        <v>253</v>
      </c>
      <c r="Y70" s="158" t="s">
        <v>294</v>
      </c>
      <c r="Z70" s="158" t="s">
        <v>253</v>
      </c>
      <c r="AA70" s="158" t="s">
        <v>294</v>
      </c>
      <c r="AB70" s="158" t="s">
        <v>253</v>
      </c>
      <c r="AC70" s="158" t="s">
        <v>294</v>
      </c>
      <c r="AD70" s="134"/>
      <c r="AE70" s="158" t="s">
        <v>294</v>
      </c>
      <c r="AF70" s="158" t="s">
        <v>294</v>
      </c>
      <c r="AG70" s="134"/>
      <c r="AH70" s="158" t="s">
        <v>294</v>
      </c>
      <c r="AI70" s="158" t="s">
        <v>253</v>
      </c>
      <c r="AJ70" s="158" t="s">
        <v>294</v>
      </c>
      <c r="AK70" s="134"/>
      <c r="AL70" s="158" t="s">
        <v>294</v>
      </c>
      <c r="AM70" s="158" t="s">
        <v>253</v>
      </c>
      <c r="AN70" s="158" t="s">
        <v>294</v>
      </c>
      <c r="AO70" s="134"/>
      <c r="AP70" s="134"/>
      <c r="AQ70" s="134"/>
      <c r="AR70" s="134"/>
      <c r="AS70" s="134"/>
      <c r="AT70" s="134"/>
      <c r="AU70" s="134"/>
      <c r="AV70" s="134"/>
      <c r="AW70" s="134"/>
      <c r="AX70" s="134"/>
      <c r="AY70" s="658" t="s">
        <v>411</v>
      </c>
      <c r="AZ70" s="680"/>
      <c r="BA70" s="134"/>
      <c r="BB70" s="134"/>
      <c r="BC70" s="134"/>
    </row>
    <row r="71" spans="1:55" ht="141.75" customHeight="1" thickBot="1">
      <c r="A71" s="134"/>
      <c r="B71" s="171" t="s">
        <v>334</v>
      </c>
      <c r="C71" s="180" t="s">
        <v>412</v>
      </c>
      <c r="D71" s="175" t="s">
        <v>294</v>
      </c>
      <c r="E71" s="175" t="s">
        <v>294</v>
      </c>
      <c r="F71" s="175" t="s">
        <v>294</v>
      </c>
      <c r="G71" s="175" t="s">
        <v>294</v>
      </c>
      <c r="H71" s="175" t="s">
        <v>294</v>
      </c>
      <c r="I71" s="171" t="s">
        <v>294</v>
      </c>
      <c r="J71" s="175" t="s">
        <v>336</v>
      </c>
      <c r="K71" s="171" t="s">
        <v>294</v>
      </c>
      <c r="L71" s="171" t="s">
        <v>294</v>
      </c>
      <c r="M71" s="134"/>
      <c r="N71" s="634" t="s">
        <v>294</v>
      </c>
      <c r="O71" s="636"/>
      <c r="P71" s="134"/>
      <c r="Q71" s="171" t="s">
        <v>294</v>
      </c>
      <c r="R71" s="162" t="s">
        <v>253</v>
      </c>
      <c r="S71" s="171" t="s">
        <v>294</v>
      </c>
      <c r="T71" s="171" t="s">
        <v>294</v>
      </c>
      <c r="U71" s="158" t="s">
        <v>253</v>
      </c>
      <c r="V71" s="171" t="s">
        <v>294</v>
      </c>
      <c r="W71" s="134"/>
      <c r="X71" s="171" t="s">
        <v>294</v>
      </c>
      <c r="Y71" s="158" t="s">
        <v>253</v>
      </c>
      <c r="Z71" s="158" t="s">
        <v>253</v>
      </c>
      <c r="AA71" s="171" t="s">
        <v>294</v>
      </c>
      <c r="AB71" s="158" t="s">
        <v>253</v>
      </c>
      <c r="AC71" s="171" t="s">
        <v>294</v>
      </c>
      <c r="AD71" s="134"/>
      <c r="AE71" s="171" t="s">
        <v>294</v>
      </c>
      <c r="AF71" s="171" t="s">
        <v>294</v>
      </c>
      <c r="AG71" s="134"/>
      <c r="AH71" s="171" t="s">
        <v>294</v>
      </c>
      <c r="AI71" s="171" t="s">
        <v>294</v>
      </c>
      <c r="AJ71" s="171" t="s">
        <v>294</v>
      </c>
      <c r="AK71" s="134"/>
      <c r="AL71" s="171" t="s">
        <v>294</v>
      </c>
      <c r="AM71" s="171" t="s">
        <v>294</v>
      </c>
      <c r="AN71" s="158" t="s">
        <v>253</v>
      </c>
      <c r="AO71" s="134"/>
      <c r="AP71" s="134"/>
      <c r="AQ71" s="134"/>
      <c r="AR71" s="134"/>
      <c r="AS71" s="134"/>
      <c r="AT71" s="134"/>
      <c r="AU71" s="134"/>
      <c r="AV71" s="134"/>
      <c r="AW71" s="134"/>
      <c r="AX71" s="134"/>
      <c r="AY71" s="672" t="s">
        <v>413</v>
      </c>
      <c r="AZ71" s="673"/>
      <c r="BA71" s="134"/>
      <c r="BB71" s="134"/>
      <c r="BC71" s="134"/>
    </row>
    <row r="72" spans="1:55" ht="136.5" customHeight="1" thickBot="1">
      <c r="A72" s="134"/>
      <c r="B72" s="171" t="s">
        <v>338</v>
      </c>
      <c r="C72" s="180" t="s">
        <v>414</v>
      </c>
      <c r="D72" s="175" t="s">
        <v>294</v>
      </c>
      <c r="E72" s="175" t="s">
        <v>294</v>
      </c>
      <c r="F72" s="175" t="s">
        <v>294</v>
      </c>
      <c r="G72" s="175" t="s">
        <v>294</v>
      </c>
      <c r="H72" s="175" t="s">
        <v>294</v>
      </c>
      <c r="I72" s="171" t="s">
        <v>294</v>
      </c>
      <c r="J72" s="175" t="s">
        <v>336</v>
      </c>
      <c r="K72" s="171" t="s">
        <v>294</v>
      </c>
      <c r="L72" s="171" t="s">
        <v>294</v>
      </c>
      <c r="M72" s="134"/>
      <c r="N72" s="634" t="s">
        <v>294</v>
      </c>
      <c r="O72" s="636"/>
      <c r="P72" s="134"/>
      <c r="Q72" s="171" t="s">
        <v>294</v>
      </c>
      <c r="R72" s="162" t="s">
        <v>253</v>
      </c>
      <c r="S72" s="171" t="s">
        <v>294</v>
      </c>
      <c r="T72" s="171" t="s">
        <v>294</v>
      </c>
      <c r="U72" s="158" t="s">
        <v>253</v>
      </c>
      <c r="V72" s="171" t="s">
        <v>294</v>
      </c>
      <c r="W72" s="134"/>
      <c r="X72" s="171" t="s">
        <v>294</v>
      </c>
      <c r="Y72" s="158" t="s">
        <v>253</v>
      </c>
      <c r="Z72" s="158" t="s">
        <v>253</v>
      </c>
      <c r="AA72" s="171" t="s">
        <v>294</v>
      </c>
      <c r="AB72" s="158" t="s">
        <v>253</v>
      </c>
      <c r="AC72" s="171" t="s">
        <v>294</v>
      </c>
      <c r="AD72" s="134"/>
      <c r="AE72" s="171" t="s">
        <v>294</v>
      </c>
      <c r="AF72" s="171" t="s">
        <v>294</v>
      </c>
      <c r="AG72" s="134"/>
      <c r="AH72" s="171" t="s">
        <v>294</v>
      </c>
      <c r="AI72" s="171" t="s">
        <v>294</v>
      </c>
      <c r="AJ72" s="171" t="s">
        <v>294</v>
      </c>
      <c r="AK72" s="134"/>
      <c r="AL72" s="171" t="s">
        <v>294</v>
      </c>
      <c r="AM72" s="171" t="s">
        <v>294</v>
      </c>
      <c r="AN72" s="158" t="s">
        <v>253</v>
      </c>
      <c r="AO72" s="134"/>
      <c r="AP72" s="134"/>
      <c r="AQ72" s="134"/>
      <c r="AR72" s="134"/>
      <c r="AS72" s="134"/>
      <c r="AT72" s="134"/>
      <c r="AU72" s="134"/>
      <c r="AV72" s="134"/>
      <c r="AW72" s="134"/>
      <c r="AX72" s="134"/>
      <c r="AY72" s="672" t="s">
        <v>415</v>
      </c>
      <c r="AZ72" s="673"/>
      <c r="BA72" s="134"/>
      <c r="BB72" s="134"/>
      <c r="BC72" s="134"/>
    </row>
    <row r="73" spans="1:55" s="163" customFormat="1" ht="123" customHeight="1" thickBot="1">
      <c r="B73" s="164" t="s">
        <v>341</v>
      </c>
      <c r="C73" s="186" t="s">
        <v>342</v>
      </c>
      <c r="D73" s="168" t="s">
        <v>294</v>
      </c>
      <c r="E73" s="168" t="s">
        <v>294</v>
      </c>
      <c r="F73" s="168" t="s">
        <v>294</v>
      </c>
      <c r="G73" s="168" t="s">
        <v>294</v>
      </c>
      <c r="H73" s="168" t="s">
        <v>294</v>
      </c>
      <c r="I73" s="164" t="s">
        <v>294</v>
      </c>
      <c r="J73" s="168" t="s">
        <v>343</v>
      </c>
      <c r="K73" s="164" t="s">
        <v>294</v>
      </c>
      <c r="L73" s="164" t="s">
        <v>294</v>
      </c>
      <c r="N73" s="674" t="s">
        <v>253</v>
      </c>
      <c r="O73" s="675"/>
      <c r="Q73" s="168" t="s">
        <v>294</v>
      </c>
      <c r="R73" s="169" t="s">
        <v>253</v>
      </c>
      <c r="S73" s="179" t="s">
        <v>294</v>
      </c>
      <c r="T73" s="164" t="s">
        <v>294</v>
      </c>
      <c r="U73" s="170" t="s">
        <v>253</v>
      </c>
      <c r="V73" s="164" t="s">
        <v>294</v>
      </c>
      <c r="X73" s="170" t="s">
        <v>253</v>
      </c>
      <c r="Y73" s="164" t="s">
        <v>294</v>
      </c>
      <c r="Z73" s="170" t="s">
        <v>253</v>
      </c>
      <c r="AA73" s="164" t="s">
        <v>294</v>
      </c>
      <c r="AB73" s="170" t="s">
        <v>253</v>
      </c>
      <c r="AC73" s="164" t="s">
        <v>294</v>
      </c>
      <c r="AE73" s="164" t="s">
        <v>294</v>
      </c>
      <c r="AF73" s="164" t="s">
        <v>294</v>
      </c>
      <c r="AH73" s="164" t="s">
        <v>294</v>
      </c>
      <c r="AI73" s="164" t="s">
        <v>294</v>
      </c>
      <c r="AJ73" s="170" t="s">
        <v>253</v>
      </c>
      <c r="AL73" s="164" t="s">
        <v>294</v>
      </c>
      <c r="AM73" s="170" t="s">
        <v>253</v>
      </c>
      <c r="AN73" s="164" t="s">
        <v>294</v>
      </c>
      <c r="AY73" s="676" t="s">
        <v>399</v>
      </c>
      <c r="AZ73" s="677"/>
    </row>
    <row r="74" spans="1:55" s="163" customFormat="1" ht="123.75" customHeight="1" thickBot="1">
      <c r="B74" s="164" t="s">
        <v>345</v>
      </c>
      <c r="C74" s="186" t="s">
        <v>346</v>
      </c>
      <c r="D74" s="168" t="s">
        <v>294</v>
      </c>
      <c r="E74" s="168" t="s">
        <v>294</v>
      </c>
      <c r="F74" s="168" t="s">
        <v>294</v>
      </c>
      <c r="G74" s="168" t="s">
        <v>294</v>
      </c>
      <c r="H74" s="168" t="s">
        <v>294</v>
      </c>
      <c r="I74" s="168" t="s">
        <v>347</v>
      </c>
      <c r="J74" s="164" t="s">
        <v>294</v>
      </c>
      <c r="K74" s="164" t="s">
        <v>294</v>
      </c>
      <c r="L74" s="164" t="s">
        <v>294</v>
      </c>
      <c r="N74" s="674" t="s">
        <v>253</v>
      </c>
      <c r="O74" s="675"/>
      <c r="Q74" s="168" t="s">
        <v>294</v>
      </c>
      <c r="R74" s="169" t="s">
        <v>253</v>
      </c>
      <c r="S74" s="179" t="s">
        <v>294</v>
      </c>
      <c r="T74" s="164" t="s">
        <v>294</v>
      </c>
      <c r="U74" s="170" t="s">
        <v>253</v>
      </c>
      <c r="V74" s="164" t="s">
        <v>294</v>
      </c>
      <c r="X74" s="170" t="s">
        <v>253</v>
      </c>
      <c r="Y74" s="164" t="s">
        <v>294</v>
      </c>
      <c r="Z74" s="170" t="s">
        <v>253</v>
      </c>
      <c r="AA74" s="164" t="s">
        <v>294</v>
      </c>
      <c r="AB74" s="170" t="s">
        <v>253</v>
      </c>
      <c r="AC74" s="164" t="s">
        <v>294</v>
      </c>
      <c r="AE74" s="164" t="s">
        <v>294</v>
      </c>
      <c r="AF74" s="164" t="s">
        <v>294</v>
      </c>
      <c r="AH74" s="164" t="s">
        <v>294</v>
      </c>
      <c r="AI74" s="164" t="s">
        <v>294</v>
      </c>
      <c r="AJ74" s="170" t="s">
        <v>253</v>
      </c>
      <c r="AL74" s="164" t="s">
        <v>294</v>
      </c>
      <c r="AM74" s="170" t="s">
        <v>253</v>
      </c>
      <c r="AN74" s="164" t="s">
        <v>294</v>
      </c>
      <c r="AY74" s="676" t="s">
        <v>416</v>
      </c>
      <c r="AZ74" s="677"/>
    </row>
    <row r="75" spans="1:55" s="163" customFormat="1" ht="126.75" customHeight="1" thickBot="1">
      <c r="B75" s="164" t="s">
        <v>349</v>
      </c>
      <c r="C75" s="186" t="s">
        <v>350</v>
      </c>
      <c r="D75" s="168" t="s">
        <v>294</v>
      </c>
      <c r="E75" s="168" t="s">
        <v>294</v>
      </c>
      <c r="F75" s="168" t="s">
        <v>294</v>
      </c>
      <c r="G75" s="168" t="s">
        <v>294</v>
      </c>
      <c r="H75" s="168" t="s">
        <v>294</v>
      </c>
      <c r="I75" s="168" t="s">
        <v>351</v>
      </c>
      <c r="J75" s="164" t="s">
        <v>294</v>
      </c>
      <c r="K75" s="164" t="s">
        <v>294</v>
      </c>
      <c r="L75" s="164" t="s">
        <v>294</v>
      </c>
      <c r="N75" s="674" t="s">
        <v>253</v>
      </c>
      <c r="O75" s="675"/>
      <c r="Q75" s="168" t="s">
        <v>294</v>
      </c>
      <c r="R75" s="169" t="s">
        <v>253</v>
      </c>
      <c r="S75" s="179" t="s">
        <v>294</v>
      </c>
      <c r="T75" s="164" t="s">
        <v>294</v>
      </c>
      <c r="U75" s="170" t="s">
        <v>253</v>
      </c>
      <c r="V75" s="164" t="s">
        <v>294</v>
      </c>
      <c r="X75" s="170" t="s">
        <v>253</v>
      </c>
      <c r="Y75" s="164" t="s">
        <v>294</v>
      </c>
      <c r="Z75" s="170" t="s">
        <v>253</v>
      </c>
      <c r="AA75" s="164" t="s">
        <v>294</v>
      </c>
      <c r="AB75" s="170" t="s">
        <v>253</v>
      </c>
      <c r="AC75" s="164" t="s">
        <v>294</v>
      </c>
      <c r="AE75" s="164" t="s">
        <v>294</v>
      </c>
      <c r="AF75" s="164" t="s">
        <v>294</v>
      </c>
      <c r="AH75" s="164" t="s">
        <v>294</v>
      </c>
      <c r="AI75" s="164" t="s">
        <v>294</v>
      </c>
      <c r="AJ75" s="170" t="s">
        <v>253</v>
      </c>
      <c r="AL75" s="164" t="s">
        <v>294</v>
      </c>
      <c r="AM75" s="170" t="s">
        <v>253</v>
      </c>
      <c r="AN75" s="164" t="s">
        <v>294</v>
      </c>
      <c r="AY75" s="676" t="s">
        <v>416</v>
      </c>
      <c r="AZ75" s="677"/>
    </row>
    <row r="76" spans="1:55" s="163" customFormat="1" ht="126" customHeight="1" thickBot="1">
      <c r="B76" s="164" t="s">
        <v>353</v>
      </c>
      <c r="C76" s="186" t="s">
        <v>354</v>
      </c>
      <c r="D76" s="168" t="s">
        <v>294</v>
      </c>
      <c r="E76" s="168" t="s">
        <v>294</v>
      </c>
      <c r="F76" s="168" t="s">
        <v>294</v>
      </c>
      <c r="G76" s="168" t="s">
        <v>294</v>
      </c>
      <c r="H76" s="168" t="s">
        <v>294</v>
      </c>
      <c r="I76" s="168" t="s">
        <v>355</v>
      </c>
      <c r="J76" s="164" t="s">
        <v>294</v>
      </c>
      <c r="K76" s="164" t="s">
        <v>294</v>
      </c>
      <c r="L76" s="164" t="s">
        <v>294</v>
      </c>
      <c r="N76" s="674" t="s">
        <v>253</v>
      </c>
      <c r="O76" s="675"/>
      <c r="Q76" s="168" t="s">
        <v>294</v>
      </c>
      <c r="R76" s="169" t="s">
        <v>253</v>
      </c>
      <c r="S76" s="179" t="s">
        <v>294</v>
      </c>
      <c r="T76" s="164" t="s">
        <v>294</v>
      </c>
      <c r="U76" s="170" t="s">
        <v>253</v>
      </c>
      <c r="V76" s="164" t="s">
        <v>294</v>
      </c>
      <c r="X76" s="170" t="s">
        <v>253</v>
      </c>
      <c r="Y76" s="164" t="s">
        <v>294</v>
      </c>
      <c r="Z76" s="170" t="s">
        <v>253</v>
      </c>
      <c r="AA76" s="164" t="s">
        <v>294</v>
      </c>
      <c r="AB76" s="170" t="s">
        <v>253</v>
      </c>
      <c r="AC76" s="164" t="s">
        <v>294</v>
      </c>
      <c r="AE76" s="164" t="s">
        <v>294</v>
      </c>
      <c r="AF76" s="164" t="s">
        <v>294</v>
      </c>
      <c r="AH76" s="164" t="s">
        <v>294</v>
      </c>
      <c r="AI76" s="164" t="s">
        <v>294</v>
      </c>
      <c r="AJ76" s="170" t="s">
        <v>253</v>
      </c>
      <c r="AL76" s="164" t="s">
        <v>294</v>
      </c>
      <c r="AM76" s="170" t="s">
        <v>253</v>
      </c>
      <c r="AN76" s="164" t="s">
        <v>294</v>
      </c>
      <c r="AY76" s="676" t="s">
        <v>416</v>
      </c>
      <c r="AZ76" s="677"/>
    </row>
    <row r="77" spans="1:55" ht="84.75" customHeight="1" thickBot="1">
      <c r="A77" s="134"/>
      <c r="B77" s="171" t="s">
        <v>357</v>
      </c>
      <c r="C77" s="180" t="s">
        <v>358</v>
      </c>
      <c r="D77" s="175" t="s">
        <v>294</v>
      </c>
      <c r="E77" s="175" t="s">
        <v>417</v>
      </c>
      <c r="F77" s="175" t="s">
        <v>294</v>
      </c>
      <c r="G77" s="175" t="s">
        <v>294</v>
      </c>
      <c r="H77" s="175" t="s">
        <v>294</v>
      </c>
      <c r="I77" s="175" t="s">
        <v>294</v>
      </c>
      <c r="J77" s="171" t="s">
        <v>294</v>
      </c>
      <c r="K77" s="171" t="s">
        <v>294</v>
      </c>
      <c r="L77" s="171" t="s">
        <v>294</v>
      </c>
      <c r="M77" s="134"/>
      <c r="N77" s="678" t="s">
        <v>253</v>
      </c>
      <c r="O77" s="679"/>
      <c r="P77" s="134"/>
      <c r="Q77" s="171" t="s">
        <v>294</v>
      </c>
      <c r="R77" s="176" t="s">
        <v>300</v>
      </c>
      <c r="S77" s="171" t="s">
        <v>294</v>
      </c>
      <c r="T77" s="171" t="s">
        <v>294</v>
      </c>
      <c r="U77" s="176" t="s">
        <v>253</v>
      </c>
      <c r="V77" s="171" t="s">
        <v>294</v>
      </c>
      <c r="W77" s="134"/>
      <c r="X77" s="176" t="s">
        <v>253</v>
      </c>
      <c r="Y77" s="171" t="s">
        <v>294</v>
      </c>
      <c r="Z77" s="176" t="s">
        <v>253</v>
      </c>
      <c r="AA77" s="171" t="s">
        <v>294</v>
      </c>
      <c r="AB77" s="176" t="s">
        <v>253</v>
      </c>
      <c r="AC77" s="171" t="s">
        <v>294</v>
      </c>
      <c r="AD77" s="134"/>
      <c r="AE77" s="171" t="s">
        <v>294</v>
      </c>
      <c r="AF77" s="171" t="s">
        <v>294</v>
      </c>
      <c r="AG77" s="134"/>
      <c r="AH77" s="171" t="s">
        <v>294</v>
      </c>
      <c r="AI77" s="171" t="s">
        <v>294</v>
      </c>
      <c r="AJ77" s="176" t="s">
        <v>253</v>
      </c>
      <c r="AK77" s="134"/>
      <c r="AL77" s="171" t="s">
        <v>294</v>
      </c>
      <c r="AM77" s="171" t="s">
        <v>253</v>
      </c>
      <c r="AN77" s="171" t="s">
        <v>294</v>
      </c>
      <c r="AO77" s="134"/>
      <c r="AP77" s="134"/>
      <c r="AQ77" s="134"/>
      <c r="AR77" s="134"/>
      <c r="AS77" s="134"/>
      <c r="AT77" s="134"/>
      <c r="AU77" s="134"/>
      <c r="AV77" s="134"/>
      <c r="AW77" s="134"/>
      <c r="AX77" s="134"/>
      <c r="AY77" s="672" t="s">
        <v>418</v>
      </c>
      <c r="AZ77" s="673"/>
      <c r="BA77" s="134"/>
      <c r="BB77" s="134"/>
      <c r="BC77" s="134"/>
    </row>
    <row r="78" spans="1:55" ht="90" customHeight="1" thickBot="1">
      <c r="A78" s="134"/>
      <c r="B78" s="171" t="s">
        <v>361</v>
      </c>
      <c r="C78" s="180" t="s">
        <v>362</v>
      </c>
      <c r="D78" s="175" t="s">
        <v>294</v>
      </c>
      <c r="E78" s="175" t="s">
        <v>294</v>
      </c>
      <c r="F78" s="175" t="s">
        <v>363</v>
      </c>
      <c r="G78" s="175" t="s">
        <v>294</v>
      </c>
      <c r="H78" s="175" t="s">
        <v>294</v>
      </c>
      <c r="I78" s="171" t="s">
        <v>294</v>
      </c>
      <c r="J78" s="171" t="s">
        <v>294</v>
      </c>
      <c r="K78" s="171" t="s">
        <v>294</v>
      </c>
      <c r="L78" s="171" t="s">
        <v>294</v>
      </c>
      <c r="M78" s="134"/>
      <c r="N78" s="678" t="s">
        <v>253</v>
      </c>
      <c r="O78" s="679"/>
      <c r="P78" s="134"/>
      <c r="Q78" s="171" t="s">
        <v>294</v>
      </c>
      <c r="R78" s="176" t="s">
        <v>300</v>
      </c>
      <c r="S78" s="171" t="s">
        <v>294</v>
      </c>
      <c r="T78" s="171" t="s">
        <v>294</v>
      </c>
      <c r="U78" s="176" t="s">
        <v>253</v>
      </c>
      <c r="V78" s="171" t="s">
        <v>294</v>
      </c>
      <c r="W78" s="134"/>
      <c r="X78" s="176" t="s">
        <v>253</v>
      </c>
      <c r="Y78" s="171" t="s">
        <v>294</v>
      </c>
      <c r="Z78" s="176" t="s">
        <v>253</v>
      </c>
      <c r="AA78" s="171" t="s">
        <v>294</v>
      </c>
      <c r="AB78" s="176" t="s">
        <v>253</v>
      </c>
      <c r="AC78" s="171" t="s">
        <v>294</v>
      </c>
      <c r="AD78" s="134"/>
      <c r="AE78" s="171" t="s">
        <v>294</v>
      </c>
      <c r="AF78" s="171" t="s">
        <v>294</v>
      </c>
      <c r="AG78" s="134"/>
      <c r="AH78" s="171" t="s">
        <v>294</v>
      </c>
      <c r="AI78" s="171" t="s">
        <v>294</v>
      </c>
      <c r="AJ78" s="176" t="s">
        <v>253</v>
      </c>
      <c r="AK78" s="134"/>
      <c r="AL78" s="171" t="s">
        <v>294</v>
      </c>
      <c r="AM78" s="171" t="s">
        <v>253</v>
      </c>
      <c r="AN78" s="171" t="s">
        <v>294</v>
      </c>
      <c r="AO78" s="134"/>
      <c r="AP78" s="134"/>
      <c r="AQ78" s="134"/>
      <c r="AR78" s="134"/>
      <c r="AS78" s="134"/>
      <c r="AT78" s="134"/>
      <c r="AU78" s="134"/>
      <c r="AV78" s="134"/>
      <c r="AW78" s="134"/>
      <c r="AX78" s="134"/>
      <c r="AY78" s="672" t="s">
        <v>419</v>
      </c>
      <c r="AZ78" s="673"/>
      <c r="BA78" s="134"/>
      <c r="BB78" s="134"/>
      <c r="BC78" s="134"/>
    </row>
    <row r="79" spans="1:55" ht="129.75" customHeight="1" thickBot="1">
      <c r="A79" s="134"/>
      <c r="B79" s="171" t="s">
        <v>365</v>
      </c>
      <c r="C79" s="180" t="s">
        <v>420</v>
      </c>
      <c r="D79" s="175" t="s">
        <v>294</v>
      </c>
      <c r="E79" s="175" t="s">
        <v>294</v>
      </c>
      <c r="F79" s="175" t="s">
        <v>294</v>
      </c>
      <c r="G79" s="175" t="s">
        <v>294</v>
      </c>
      <c r="H79" s="175" t="s">
        <v>294</v>
      </c>
      <c r="I79" s="171" t="s">
        <v>294</v>
      </c>
      <c r="J79" s="175" t="s">
        <v>367</v>
      </c>
      <c r="K79" s="171" t="s">
        <v>294</v>
      </c>
      <c r="L79" s="171" t="s">
        <v>294</v>
      </c>
      <c r="M79" s="134"/>
      <c r="N79" s="634" t="s">
        <v>294</v>
      </c>
      <c r="O79" s="636"/>
      <c r="P79" s="134"/>
      <c r="Q79" s="171" t="s">
        <v>294</v>
      </c>
      <c r="R79" s="176" t="s">
        <v>300</v>
      </c>
      <c r="S79" s="171" t="s">
        <v>294</v>
      </c>
      <c r="T79" s="171" t="s">
        <v>294</v>
      </c>
      <c r="U79" s="176" t="s">
        <v>253</v>
      </c>
      <c r="V79" s="171" t="s">
        <v>294</v>
      </c>
      <c r="W79" s="134"/>
      <c r="X79" s="176" t="s">
        <v>253</v>
      </c>
      <c r="Y79" s="171" t="s">
        <v>294</v>
      </c>
      <c r="Z79" s="176" t="s">
        <v>253</v>
      </c>
      <c r="AA79" s="171" t="s">
        <v>294</v>
      </c>
      <c r="AB79" s="176" t="s">
        <v>253</v>
      </c>
      <c r="AC79" s="171" t="s">
        <v>294</v>
      </c>
      <c r="AD79" s="134"/>
      <c r="AE79" s="159"/>
      <c r="AF79" s="159"/>
      <c r="AG79" s="134"/>
      <c r="AH79" s="159"/>
      <c r="AI79" s="159"/>
      <c r="AJ79" s="159"/>
      <c r="AK79" s="134"/>
      <c r="AL79" s="171" t="s">
        <v>294</v>
      </c>
      <c r="AM79" s="171" t="s">
        <v>294</v>
      </c>
      <c r="AN79" s="158" t="s">
        <v>253</v>
      </c>
      <c r="AO79" s="134"/>
      <c r="AP79" s="134"/>
      <c r="AQ79" s="134"/>
      <c r="AR79" s="134"/>
      <c r="AS79" s="134"/>
      <c r="AT79" s="134"/>
      <c r="AU79" s="134"/>
      <c r="AV79" s="134"/>
      <c r="AW79" s="134"/>
      <c r="AX79" s="134"/>
      <c r="AY79" s="672" t="s">
        <v>421</v>
      </c>
      <c r="AZ79" s="673"/>
      <c r="BA79" s="134"/>
      <c r="BB79" s="134"/>
      <c r="BC79" s="134"/>
    </row>
    <row r="80" spans="1:55" ht="94.5" customHeight="1" thickBot="1">
      <c r="A80" s="134"/>
      <c r="B80" s="171" t="s">
        <v>369</v>
      </c>
      <c r="C80" s="180" t="s">
        <v>370</v>
      </c>
      <c r="D80" s="175" t="s">
        <v>294</v>
      </c>
      <c r="E80" s="175" t="s">
        <v>294</v>
      </c>
      <c r="F80" s="175" t="s">
        <v>294</v>
      </c>
      <c r="G80" s="175" t="s">
        <v>294</v>
      </c>
      <c r="H80" s="175" t="s">
        <v>294</v>
      </c>
      <c r="I80" s="175" t="s">
        <v>371</v>
      </c>
      <c r="J80" s="171" t="s">
        <v>294</v>
      </c>
      <c r="K80" s="171" t="s">
        <v>294</v>
      </c>
      <c r="L80" s="171" t="s">
        <v>294</v>
      </c>
      <c r="M80" s="134"/>
      <c r="N80" s="634" t="s">
        <v>253</v>
      </c>
      <c r="O80" s="636"/>
      <c r="P80" s="134"/>
      <c r="Q80" s="171" t="s">
        <v>294</v>
      </c>
      <c r="R80" s="162" t="s">
        <v>253</v>
      </c>
      <c r="S80" s="171" t="s">
        <v>294</v>
      </c>
      <c r="T80" s="171" t="s">
        <v>294</v>
      </c>
      <c r="U80" s="158" t="s">
        <v>253</v>
      </c>
      <c r="V80" s="171" t="s">
        <v>294</v>
      </c>
      <c r="W80" s="134"/>
      <c r="X80" s="158" t="s">
        <v>253</v>
      </c>
      <c r="Y80" s="171" t="s">
        <v>294</v>
      </c>
      <c r="Z80" s="158" t="s">
        <v>253</v>
      </c>
      <c r="AA80" s="171" t="s">
        <v>294</v>
      </c>
      <c r="AB80" s="158" t="s">
        <v>253</v>
      </c>
      <c r="AC80" s="171" t="s">
        <v>294</v>
      </c>
      <c r="AD80" s="134"/>
      <c r="AE80" s="171" t="s">
        <v>294</v>
      </c>
      <c r="AF80" s="171" t="s">
        <v>294</v>
      </c>
      <c r="AG80" s="134"/>
      <c r="AH80" s="171" t="s">
        <v>294</v>
      </c>
      <c r="AI80" s="158" t="s">
        <v>253</v>
      </c>
      <c r="AJ80" s="171" t="s">
        <v>294</v>
      </c>
      <c r="AK80" s="134"/>
      <c r="AL80" s="171" t="s">
        <v>294</v>
      </c>
      <c r="AM80" s="158" t="s">
        <v>253</v>
      </c>
      <c r="AN80" s="171" t="s">
        <v>294</v>
      </c>
      <c r="AO80" s="134"/>
      <c r="AP80" s="134"/>
      <c r="AQ80" s="134"/>
      <c r="AR80" s="134"/>
      <c r="AS80" s="134"/>
      <c r="AT80" s="134"/>
      <c r="AU80" s="134"/>
      <c r="AV80" s="134"/>
      <c r="AW80" s="134"/>
      <c r="AX80" s="134"/>
      <c r="AY80" s="658" t="s">
        <v>422</v>
      </c>
      <c r="AZ80" s="659"/>
      <c r="BA80" s="134"/>
      <c r="BB80" s="134"/>
      <c r="BC80" s="134"/>
    </row>
    <row r="81" spans="1:55" ht="82.5" customHeight="1" thickBot="1">
      <c r="A81" s="134"/>
      <c r="B81" s="171" t="s">
        <v>373</v>
      </c>
      <c r="C81" s="187" t="s">
        <v>374</v>
      </c>
      <c r="D81" s="175" t="s">
        <v>294</v>
      </c>
      <c r="E81" s="175" t="s">
        <v>294</v>
      </c>
      <c r="F81" s="175" t="s">
        <v>375</v>
      </c>
      <c r="G81" s="175" t="s">
        <v>294</v>
      </c>
      <c r="H81" s="175" t="s">
        <v>294</v>
      </c>
      <c r="I81" s="171" t="s">
        <v>294</v>
      </c>
      <c r="J81" s="171" t="s">
        <v>294</v>
      </c>
      <c r="K81" s="171" t="s">
        <v>294</v>
      </c>
      <c r="L81" s="171" t="s">
        <v>294</v>
      </c>
      <c r="M81" s="134"/>
      <c r="N81" s="678" t="s">
        <v>253</v>
      </c>
      <c r="O81" s="679"/>
      <c r="P81" s="134"/>
      <c r="Q81" s="171" t="s">
        <v>294</v>
      </c>
      <c r="R81" s="176" t="s">
        <v>300</v>
      </c>
      <c r="S81" s="171" t="s">
        <v>294</v>
      </c>
      <c r="T81" s="171" t="s">
        <v>294</v>
      </c>
      <c r="U81" s="176" t="s">
        <v>253</v>
      </c>
      <c r="V81" s="171" t="s">
        <v>294</v>
      </c>
      <c r="W81" s="134"/>
      <c r="X81" s="176" t="s">
        <v>253</v>
      </c>
      <c r="Y81" s="171" t="s">
        <v>294</v>
      </c>
      <c r="Z81" s="176" t="s">
        <v>253</v>
      </c>
      <c r="AA81" s="171" t="s">
        <v>294</v>
      </c>
      <c r="AB81" s="176" t="s">
        <v>253</v>
      </c>
      <c r="AC81" s="171" t="s">
        <v>294</v>
      </c>
      <c r="AD81" s="134"/>
      <c r="AE81" s="171" t="s">
        <v>294</v>
      </c>
      <c r="AF81" s="171" t="s">
        <v>294</v>
      </c>
      <c r="AG81" s="134"/>
      <c r="AH81" s="171" t="s">
        <v>294</v>
      </c>
      <c r="AI81" s="171" t="s">
        <v>294</v>
      </c>
      <c r="AJ81" s="176" t="s">
        <v>253</v>
      </c>
      <c r="AK81" s="134"/>
      <c r="AL81" s="171" t="s">
        <v>294</v>
      </c>
      <c r="AM81" s="171" t="s">
        <v>253</v>
      </c>
      <c r="AN81" s="171" t="s">
        <v>294</v>
      </c>
      <c r="AO81" s="134"/>
      <c r="AP81" s="134"/>
      <c r="AQ81" s="134"/>
      <c r="AR81" s="134"/>
      <c r="AS81" s="134"/>
      <c r="AT81" s="134"/>
      <c r="AU81" s="134"/>
      <c r="AV81" s="134"/>
      <c r="AW81" s="134"/>
      <c r="AX81" s="134"/>
      <c r="AY81" s="672" t="s">
        <v>423</v>
      </c>
      <c r="AZ81" s="673"/>
      <c r="BA81" s="134"/>
      <c r="BB81" s="134"/>
      <c r="BC81" s="134"/>
    </row>
    <row r="82" spans="1:55" s="163" customFormat="1" ht="135" customHeight="1" thickBot="1">
      <c r="B82" s="164" t="s">
        <v>377</v>
      </c>
      <c r="C82" s="177" t="s">
        <v>378</v>
      </c>
      <c r="D82" s="168" t="s">
        <v>294</v>
      </c>
      <c r="E82" s="168" t="s">
        <v>294</v>
      </c>
      <c r="F82" s="168" t="s">
        <v>294</v>
      </c>
      <c r="G82" s="168" t="s">
        <v>294</v>
      </c>
      <c r="H82" s="168" t="s">
        <v>294</v>
      </c>
      <c r="I82" s="164" t="s">
        <v>294</v>
      </c>
      <c r="J82" s="168" t="s">
        <v>379</v>
      </c>
      <c r="K82" s="164" t="s">
        <v>294</v>
      </c>
      <c r="L82" s="164" t="s">
        <v>294</v>
      </c>
      <c r="N82" s="674" t="s">
        <v>253</v>
      </c>
      <c r="O82" s="675"/>
      <c r="Q82" s="168" t="s">
        <v>294</v>
      </c>
      <c r="R82" s="169" t="s">
        <v>253</v>
      </c>
      <c r="S82" s="179" t="s">
        <v>294</v>
      </c>
      <c r="T82" s="164" t="s">
        <v>294</v>
      </c>
      <c r="U82" s="170" t="s">
        <v>253</v>
      </c>
      <c r="V82" s="164" t="s">
        <v>294</v>
      </c>
      <c r="X82" s="170" t="s">
        <v>253</v>
      </c>
      <c r="Y82" s="164" t="s">
        <v>294</v>
      </c>
      <c r="Z82" s="170" t="s">
        <v>253</v>
      </c>
      <c r="AA82" s="164" t="s">
        <v>294</v>
      </c>
      <c r="AB82" s="170" t="s">
        <v>253</v>
      </c>
      <c r="AC82" s="164" t="s">
        <v>294</v>
      </c>
      <c r="AE82" s="164" t="s">
        <v>294</v>
      </c>
      <c r="AF82" s="164" t="s">
        <v>294</v>
      </c>
      <c r="AH82" s="164" t="s">
        <v>294</v>
      </c>
      <c r="AI82" s="164" t="s">
        <v>294</v>
      </c>
      <c r="AJ82" s="170" t="s">
        <v>253</v>
      </c>
      <c r="AL82" s="164" t="s">
        <v>294</v>
      </c>
      <c r="AM82" s="170" t="s">
        <v>253</v>
      </c>
      <c r="AN82" s="164" t="s">
        <v>294</v>
      </c>
      <c r="AY82" s="676" t="s">
        <v>399</v>
      </c>
      <c r="AZ82" s="677"/>
    </row>
    <row r="83" spans="1:55" s="163" customFormat="1" ht="138.75" customHeight="1" thickBot="1">
      <c r="B83" s="164" t="s">
        <v>381</v>
      </c>
      <c r="C83" s="188" t="s">
        <v>382</v>
      </c>
      <c r="D83" s="168" t="s">
        <v>294</v>
      </c>
      <c r="E83" s="168" t="s">
        <v>294</v>
      </c>
      <c r="F83" s="168" t="s">
        <v>294</v>
      </c>
      <c r="G83" s="168" t="s">
        <v>294</v>
      </c>
      <c r="H83" s="168" t="s">
        <v>294</v>
      </c>
      <c r="I83" s="164" t="s">
        <v>294</v>
      </c>
      <c r="J83" s="164" t="s">
        <v>383</v>
      </c>
      <c r="K83" s="164" t="s">
        <v>294</v>
      </c>
      <c r="L83" s="164" t="s">
        <v>294</v>
      </c>
      <c r="N83" s="674" t="s">
        <v>253</v>
      </c>
      <c r="O83" s="675"/>
      <c r="Q83" s="168" t="s">
        <v>294</v>
      </c>
      <c r="R83" s="169" t="s">
        <v>253</v>
      </c>
      <c r="S83" s="179" t="s">
        <v>294</v>
      </c>
      <c r="T83" s="164" t="s">
        <v>294</v>
      </c>
      <c r="U83" s="170" t="s">
        <v>253</v>
      </c>
      <c r="V83" s="164" t="s">
        <v>294</v>
      </c>
      <c r="X83" s="170" t="s">
        <v>253</v>
      </c>
      <c r="Y83" s="164" t="s">
        <v>294</v>
      </c>
      <c r="Z83" s="170" t="s">
        <v>253</v>
      </c>
      <c r="AA83" s="164" t="s">
        <v>294</v>
      </c>
      <c r="AB83" s="170" t="s">
        <v>253</v>
      </c>
      <c r="AC83" s="164" t="s">
        <v>294</v>
      </c>
      <c r="AE83" s="164" t="s">
        <v>294</v>
      </c>
      <c r="AF83" s="164" t="s">
        <v>294</v>
      </c>
      <c r="AH83" s="164" t="s">
        <v>294</v>
      </c>
      <c r="AI83" s="164" t="s">
        <v>294</v>
      </c>
      <c r="AJ83" s="170" t="s">
        <v>253</v>
      </c>
      <c r="AL83" s="164" t="s">
        <v>294</v>
      </c>
      <c r="AM83" s="170" t="s">
        <v>253</v>
      </c>
      <c r="AN83" s="164" t="s">
        <v>294</v>
      </c>
      <c r="AY83" s="676" t="s">
        <v>399</v>
      </c>
      <c r="AZ83" s="677"/>
    </row>
    <row r="84" spans="1:55" ht="75.75" customHeight="1" thickBot="1">
      <c r="A84" s="134"/>
      <c r="B84" s="171" t="s">
        <v>385</v>
      </c>
      <c r="C84" s="187" t="s">
        <v>386</v>
      </c>
      <c r="D84" s="175" t="s">
        <v>294</v>
      </c>
      <c r="E84" s="175" t="s">
        <v>294</v>
      </c>
      <c r="F84" s="175" t="s">
        <v>294</v>
      </c>
      <c r="G84" s="175" t="s">
        <v>294</v>
      </c>
      <c r="H84" s="175" t="s">
        <v>294</v>
      </c>
      <c r="I84" s="171" t="s">
        <v>294</v>
      </c>
      <c r="J84" s="171" t="s">
        <v>294</v>
      </c>
      <c r="K84" s="175" t="s">
        <v>387</v>
      </c>
      <c r="L84" s="171" t="s">
        <v>294</v>
      </c>
      <c r="M84" s="134"/>
      <c r="N84" s="634" t="s">
        <v>294</v>
      </c>
      <c r="O84" s="636"/>
      <c r="P84" s="134"/>
      <c r="Q84" s="168" t="s">
        <v>294</v>
      </c>
      <c r="R84" s="168" t="s">
        <v>294</v>
      </c>
      <c r="S84" s="168" t="s">
        <v>294</v>
      </c>
      <c r="T84" s="164" t="s">
        <v>294</v>
      </c>
      <c r="U84" s="170" t="s">
        <v>253</v>
      </c>
      <c r="V84" s="164" t="s">
        <v>294</v>
      </c>
      <c r="W84" s="134"/>
      <c r="X84" s="170" t="s">
        <v>253</v>
      </c>
      <c r="Y84" s="164" t="s">
        <v>294</v>
      </c>
      <c r="Z84" s="170" t="s">
        <v>253</v>
      </c>
      <c r="AA84" s="164" t="s">
        <v>294</v>
      </c>
      <c r="AB84" s="170" t="s">
        <v>253</v>
      </c>
      <c r="AC84" s="164" t="s">
        <v>294</v>
      </c>
      <c r="AD84" s="134"/>
      <c r="AE84" s="164" t="s">
        <v>294</v>
      </c>
      <c r="AF84" s="164" t="s">
        <v>294</v>
      </c>
      <c r="AG84" s="134"/>
      <c r="AH84" s="164" t="s">
        <v>294</v>
      </c>
      <c r="AI84" s="164" t="s">
        <v>294</v>
      </c>
      <c r="AJ84" s="170" t="s">
        <v>253</v>
      </c>
      <c r="AK84" s="134"/>
      <c r="AL84" s="164" t="s">
        <v>294</v>
      </c>
      <c r="AM84" s="170" t="s">
        <v>253</v>
      </c>
      <c r="AN84" s="164" t="s">
        <v>294</v>
      </c>
      <c r="AO84" s="134"/>
      <c r="AP84" s="134"/>
      <c r="AQ84" s="134"/>
      <c r="AR84" s="134"/>
      <c r="AS84" s="134"/>
      <c r="AT84" s="134"/>
      <c r="AU84" s="134"/>
      <c r="AV84" s="134"/>
      <c r="AW84" s="134"/>
      <c r="AX84" s="134"/>
      <c r="AY84" s="658" t="s">
        <v>776</v>
      </c>
      <c r="AZ84" s="680"/>
      <c r="BA84" s="134"/>
      <c r="BB84" s="134"/>
      <c r="BC84" s="134"/>
    </row>
    <row r="85" spans="1:55" ht="76.5" customHeight="1">
      <c r="A85" s="134"/>
      <c r="B85" s="652" t="s">
        <v>389</v>
      </c>
      <c r="C85" s="652"/>
      <c r="D85" s="652"/>
      <c r="E85" s="655" t="s">
        <v>390</v>
      </c>
      <c r="F85" s="655"/>
      <c r="G85" s="655"/>
      <c r="H85" s="655"/>
      <c r="I85" s="655"/>
      <c r="J85" s="655"/>
      <c r="K85" s="655"/>
      <c r="L85" s="655"/>
      <c r="M85" s="134"/>
      <c r="N85" s="652" t="s">
        <v>391</v>
      </c>
      <c r="O85" s="652"/>
      <c r="P85" s="134"/>
      <c r="Q85" s="600"/>
      <c r="R85" s="600"/>
      <c r="S85" s="600"/>
      <c r="T85" s="600"/>
      <c r="U85" s="600"/>
      <c r="V85" s="600"/>
      <c r="W85" s="155"/>
      <c r="X85" s="155"/>
      <c r="Y85" s="155"/>
      <c r="Z85" s="155"/>
      <c r="AA85" s="155"/>
      <c r="AB85" s="155"/>
      <c r="AC85" s="155"/>
      <c r="AD85" s="155"/>
      <c r="AE85" s="656" t="s">
        <v>392</v>
      </c>
      <c r="AF85" s="656"/>
      <c r="AG85" s="134"/>
      <c r="AH85" s="652" t="s">
        <v>393</v>
      </c>
      <c r="AI85" s="652"/>
      <c r="AJ85" s="652"/>
      <c r="AK85" s="134"/>
      <c r="AL85" s="600" t="s">
        <v>394</v>
      </c>
      <c r="AM85" s="600"/>
      <c r="AN85" s="600"/>
      <c r="AO85" s="134"/>
      <c r="AP85" s="134"/>
      <c r="AQ85" s="134"/>
      <c r="AR85" s="134"/>
      <c r="AS85" s="134"/>
      <c r="AT85" s="134"/>
      <c r="AU85" s="134"/>
      <c r="AV85" s="134"/>
      <c r="AW85" s="134"/>
      <c r="AX85" s="134"/>
      <c r="AY85" s="134"/>
      <c r="AZ85" s="134"/>
      <c r="BA85" s="134"/>
      <c r="BB85" s="134"/>
      <c r="BC85" s="134"/>
    </row>
    <row r="86" spans="1:55" ht="41.25" customHeight="1">
      <c r="A86" s="134"/>
      <c r="B86" s="155"/>
      <c r="C86" s="155"/>
      <c r="D86" s="155"/>
      <c r="E86" s="150"/>
      <c r="F86" s="150"/>
      <c r="G86" s="150"/>
      <c r="H86" s="150"/>
      <c r="I86" s="150"/>
      <c r="J86" s="150"/>
      <c r="K86" s="150"/>
      <c r="L86" s="150"/>
      <c r="M86" s="134"/>
      <c r="N86" s="155"/>
      <c r="O86" s="155"/>
      <c r="P86" s="134"/>
      <c r="Q86" s="155"/>
      <c r="R86" s="155"/>
      <c r="S86" s="155"/>
      <c r="T86" s="155"/>
      <c r="U86" s="155"/>
      <c r="V86" s="155"/>
      <c r="W86" s="155"/>
      <c r="X86" s="155"/>
      <c r="Y86" s="155"/>
      <c r="Z86" s="155"/>
      <c r="AA86" s="155"/>
      <c r="AB86" s="155"/>
      <c r="AC86" s="155"/>
      <c r="AD86" s="155"/>
      <c r="AE86" s="189"/>
      <c r="AF86" s="189"/>
      <c r="AG86" s="134"/>
      <c r="AH86" s="190"/>
      <c r="AI86" s="190"/>
      <c r="AJ86" s="190"/>
      <c r="AK86" s="134"/>
      <c r="AL86" s="155"/>
      <c r="AM86" s="155"/>
      <c r="AN86" s="155"/>
      <c r="AO86" s="134"/>
      <c r="AP86" s="134"/>
      <c r="AQ86" s="134"/>
      <c r="AR86" s="134"/>
      <c r="AS86" s="134"/>
      <c r="AT86" s="134"/>
      <c r="AU86" s="134"/>
      <c r="AV86" s="134"/>
      <c r="AW86" s="134"/>
      <c r="AX86" s="134"/>
      <c r="AY86" s="134"/>
      <c r="AZ86" s="134"/>
      <c r="BA86" s="134"/>
      <c r="BB86" s="134"/>
      <c r="BC86" s="134"/>
    </row>
    <row r="87" spans="1:55">
      <c r="A87" s="598" t="s">
        <v>424</v>
      </c>
      <c r="B87" s="598"/>
      <c r="C87" s="598"/>
      <c r="D87" s="598"/>
      <c r="E87" s="598"/>
      <c r="F87" s="598"/>
      <c r="G87" s="598"/>
      <c r="H87" s="598"/>
      <c r="I87" s="598"/>
      <c r="J87" s="598"/>
      <c r="K87" s="598"/>
      <c r="L87" s="598"/>
      <c r="M87" s="598"/>
      <c r="N87" s="598"/>
      <c r="O87" s="598"/>
      <c r="P87" s="598"/>
      <c r="Q87" s="598"/>
      <c r="R87" s="598"/>
      <c r="S87" s="598"/>
      <c r="T87" s="598"/>
      <c r="U87" s="598"/>
      <c r="V87" s="598"/>
      <c r="W87" s="598"/>
      <c r="X87" s="137"/>
      <c r="Y87" s="137"/>
      <c r="Z87" s="13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4"/>
      <c r="BB87" s="134"/>
      <c r="BC87" s="134"/>
    </row>
    <row r="88" spans="1:55" ht="16.5" customHeight="1" thickBot="1">
      <c r="A88" s="134"/>
      <c r="B88" s="191"/>
      <c r="C88" s="134"/>
      <c r="D88" s="134"/>
      <c r="E88" s="134"/>
      <c r="F88" s="134"/>
      <c r="G88" s="134"/>
      <c r="H88" s="134"/>
      <c r="I88" s="134"/>
      <c r="J88" s="134"/>
      <c r="K88" s="134"/>
      <c r="L88" s="134"/>
      <c r="M88" s="134"/>
      <c r="N88" s="134"/>
      <c r="O88" s="134"/>
      <c r="P88" s="134"/>
      <c r="Q88" s="134"/>
      <c r="R88" s="134"/>
      <c r="S88" s="134"/>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34"/>
      <c r="AR88" s="134"/>
      <c r="AS88" s="134"/>
      <c r="AT88" s="134"/>
      <c r="AU88" s="134"/>
      <c r="AV88" s="134"/>
      <c r="AW88" s="134"/>
      <c r="AX88" s="134"/>
      <c r="AY88" s="134"/>
      <c r="AZ88" s="134"/>
      <c r="BA88" s="134"/>
      <c r="BB88" s="134"/>
      <c r="BC88" s="134"/>
    </row>
    <row r="89" spans="1:55" ht="24" customHeight="1" thickBot="1">
      <c r="A89" s="134"/>
      <c r="B89" s="134"/>
      <c r="C89" s="600"/>
      <c r="D89" s="600"/>
      <c r="E89" s="134"/>
      <c r="F89" s="134"/>
      <c r="G89" s="134"/>
      <c r="H89" s="601" t="s">
        <v>250</v>
      </c>
      <c r="I89" s="602"/>
      <c r="J89" s="134"/>
      <c r="K89" s="134"/>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34"/>
      <c r="AR89" s="134"/>
      <c r="AS89" s="134"/>
      <c r="AT89" s="134"/>
      <c r="AU89" s="134"/>
      <c r="AV89" s="134"/>
      <c r="AW89" s="134"/>
      <c r="AX89" s="134"/>
      <c r="AY89" s="134"/>
      <c r="AZ89" s="134"/>
      <c r="BA89" s="134"/>
      <c r="BB89" s="134"/>
      <c r="BC89" s="134"/>
    </row>
    <row r="90" spans="1:55" ht="12" thickBot="1">
      <c r="A90" s="134"/>
      <c r="B90" s="134"/>
      <c r="C90" s="140"/>
      <c r="D90" s="140"/>
      <c r="E90" s="134"/>
      <c r="F90" s="134"/>
      <c r="G90" s="134"/>
      <c r="H90" s="141" t="s">
        <v>251</v>
      </c>
      <c r="I90" s="141" t="s">
        <v>252</v>
      </c>
      <c r="J90" s="134"/>
      <c r="K90" s="134"/>
      <c r="L90" s="134"/>
      <c r="M90" s="134"/>
      <c r="N90" s="134"/>
      <c r="O90" s="134"/>
      <c r="P90" s="134"/>
      <c r="Q90" s="134"/>
      <c r="R90" s="134"/>
      <c r="S90" s="134"/>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134"/>
      <c r="AU90" s="134"/>
      <c r="AV90" s="134"/>
      <c r="AW90" s="134"/>
      <c r="AX90" s="134"/>
      <c r="AY90" s="134"/>
      <c r="AZ90" s="134"/>
      <c r="BA90" s="134"/>
      <c r="BB90" s="134"/>
      <c r="BC90" s="134"/>
    </row>
    <row r="91" spans="1:55" ht="12" thickBot="1">
      <c r="A91" s="134"/>
      <c r="B91" s="134"/>
      <c r="C91" s="134"/>
      <c r="D91" s="134"/>
      <c r="E91" s="134"/>
      <c r="F91" s="134"/>
      <c r="G91" s="134"/>
      <c r="H91" s="143"/>
      <c r="I91" s="143"/>
      <c r="J91" s="134"/>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134"/>
      <c r="AX91" s="134"/>
      <c r="AY91" s="134"/>
      <c r="AZ91" s="134"/>
      <c r="BA91" s="134"/>
      <c r="BB91" s="134"/>
      <c r="BC91" s="134"/>
    </row>
    <row r="92" spans="1:55">
      <c r="A92" s="134"/>
      <c r="B92" s="134"/>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c r="AV92" s="134"/>
      <c r="AW92" s="134"/>
      <c r="AX92" s="134"/>
      <c r="AY92" s="134"/>
      <c r="AZ92" s="134"/>
      <c r="BA92" s="134"/>
      <c r="BB92" s="134"/>
      <c r="BC92" s="134"/>
    </row>
    <row r="93" spans="1:55" ht="21.75" customHeight="1">
      <c r="A93" s="598" t="s">
        <v>254</v>
      </c>
      <c r="B93" s="598"/>
      <c r="C93" s="598"/>
      <c r="D93" s="598"/>
      <c r="E93" s="598"/>
      <c r="F93" s="598"/>
      <c r="G93" s="598"/>
      <c r="H93" s="598"/>
      <c r="I93" s="598"/>
      <c r="J93" s="598"/>
      <c r="K93" s="598"/>
      <c r="L93" s="598"/>
      <c r="M93" s="598"/>
      <c r="N93" s="598"/>
      <c r="O93" s="598"/>
      <c r="P93" s="598"/>
      <c r="Q93" s="598"/>
      <c r="R93" s="598"/>
      <c r="S93" s="598"/>
      <c r="T93" s="598"/>
      <c r="U93" s="598"/>
      <c r="V93" s="598"/>
      <c r="W93" s="598"/>
      <c r="X93" s="134"/>
      <c r="Y93" s="134"/>
      <c r="Z93" s="134"/>
      <c r="AA93" s="134"/>
      <c r="AB93" s="134"/>
      <c r="AC93" s="134"/>
      <c r="AD93" s="134"/>
      <c r="AE93" s="134"/>
      <c r="AF93" s="134"/>
      <c r="AG93" s="134"/>
      <c r="AH93" s="134"/>
      <c r="AI93" s="134"/>
      <c r="AJ93" s="134"/>
      <c r="AK93" s="134"/>
      <c r="AL93" s="134"/>
      <c r="AM93" s="134"/>
      <c r="AN93" s="134"/>
      <c r="AO93" s="134"/>
      <c r="AP93" s="134"/>
      <c r="AQ93" s="134"/>
      <c r="AR93" s="134"/>
      <c r="AS93" s="134"/>
      <c r="AT93" s="134"/>
      <c r="AU93" s="134"/>
      <c r="AV93" s="134"/>
      <c r="AW93" s="134"/>
      <c r="AX93" s="134"/>
      <c r="AY93" s="134"/>
      <c r="AZ93" s="134"/>
      <c r="BA93" s="134"/>
      <c r="BB93" s="134"/>
      <c r="BC93" s="134"/>
    </row>
    <row r="94" spans="1:55" ht="27.75" customHeight="1" thickBot="1">
      <c r="A94" s="134"/>
      <c r="B94" s="133" t="s">
        <v>255</v>
      </c>
      <c r="C94" s="133" t="s">
        <v>256</v>
      </c>
      <c r="D94" s="133" t="s">
        <v>257</v>
      </c>
      <c r="E94" s="133" t="s">
        <v>258</v>
      </c>
      <c r="F94" s="133" t="s">
        <v>259</v>
      </c>
      <c r="G94" s="133" t="s">
        <v>260</v>
      </c>
      <c r="H94" s="133" t="s">
        <v>261</v>
      </c>
      <c r="I94" s="133" t="s">
        <v>262</v>
      </c>
      <c r="J94" s="133" t="s">
        <v>263</v>
      </c>
      <c r="K94" s="133" t="s">
        <v>264</v>
      </c>
      <c r="L94" s="133" t="s">
        <v>265</v>
      </c>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4"/>
      <c r="AU94" s="134"/>
      <c r="AV94" s="134"/>
      <c r="AW94" s="134"/>
      <c r="AX94" s="134"/>
      <c r="AY94" s="134"/>
      <c r="AZ94" s="134"/>
      <c r="BA94" s="134"/>
      <c r="BB94" s="134"/>
      <c r="BC94" s="134"/>
    </row>
    <row r="95" spans="1:55" ht="49.5" customHeight="1" thickBot="1">
      <c r="A95" s="134"/>
      <c r="B95" s="681" t="s">
        <v>266</v>
      </c>
      <c r="C95" s="682" t="s">
        <v>266</v>
      </c>
      <c r="D95" s="565" t="s">
        <v>267</v>
      </c>
      <c r="E95" s="685"/>
      <c r="F95" s="685"/>
      <c r="G95" s="685"/>
      <c r="H95" s="685"/>
      <c r="I95" s="685"/>
      <c r="J95" s="685"/>
      <c r="K95" s="685"/>
      <c r="L95" s="686"/>
      <c r="M95" s="134"/>
      <c r="N95" s="687" t="s">
        <v>268</v>
      </c>
      <c r="O95" s="688"/>
      <c r="P95" s="134"/>
      <c r="Q95" s="693" t="s">
        <v>269</v>
      </c>
      <c r="R95" s="694"/>
      <c r="S95" s="695"/>
      <c r="T95" s="589" t="s">
        <v>425</v>
      </c>
      <c r="U95" s="590"/>
      <c r="V95" s="591"/>
      <c r="W95" s="144"/>
      <c r="X95" s="614" t="s">
        <v>271</v>
      </c>
      <c r="Y95" s="615"/>
      <c r="Z95" s="614" t="s">
        <v>272</v>
      </c>
      <c r="AA95" s="615"/>
      <c r="AB95" s="614" t="s">
        <v>273</v>
      </c>
      <c r="AC95" s="615"/>
      <c r="AD95" s="144"/>
      <c r="AE95" s="614" t="s">
        <v>426</v>
      </c>
      <c r="AF95" s="615"/>
      <c r="AG95" s="134"/>
      <c r="AH95" s="693" t="s">
        <v>275</v>
      </c>
      <c r="AI95" s="694"/>
      <c r="AJ95" s="695"/>
      <c r="AK95" s="134"/>
      <c r="AL95" s="681" t="s">
        <v>276</v>
      </c>
      <c r="AM95" s="681"/>
      <c r="AN95" s="681"/>
      <c r="AO95" s="134"/>
      <c r="AP95" s="702" t="s">
        <v>277</v>
      </c>
      <c r="AQ95" s="702"/>
      <c r="AR95" s="134"/>
      <c r="AS95" s="563" t="s">
        <v>278</v>
      </c>
      <c r="AT95" s="703"/>
      <c r="AU95" s="134"/>
      <c r="AV95" s="563" t="s">
        <v>279</v>
      </c>
      <c r="AW95" s="703"/>
      <c r="AX95" s="134"/>
      <c r="AY95" s="704" t="s">
        <v>280</v>
      </c>
      <c r="AZ95" s="705"/>
      <c r="BA95" s="134"/>
      <c r="BB95" s="134"/>
      <c r="BC95" s="134"/>
    </row>
    <row r="96" spans="1:55" ht="15.75" customHeight="1" thickBot="1">
      <c r="A96" s="134"/>
      <c r="B96" s="681"/>
      <c r="C96" s="683"/>
      <c r="D96" s="693" t="s">
        <v>281</v>
      </c>
      <c r="E96" s="694"/>
      <c r="F96" s="694"/>
      <c r="G96" s="694"/>
      <c r="H96" s="694"/>
      <c r="I96" s="695"/>
      <c r="J96" s="682" t="s">
        <v>282</v>
      </c>
      <c r="K96" s="682" t="s">
        <v>283</v>
      </c>
      <c r="L96" s="681" t="s">
        <v>284</v>
      </c>
      <c r="M96" s="134"/>
      <c r="N96" s="689"/>
      <c r="O96" s="690"/>
      <c r="P96" s="134"/>
      <c r="Q96" s="696"/>
      <c r="R96" s="697"/>
      <c r="S96" s="698"/>
      <c r="T96" s="592"/>
      <c r="U96" s="593"/>
      <c r="V96" s="594"/>
      <c r="W96" s="144"/>
      <c r="X96" s="616"/>
      <c r="Y96" s="617"/>
      <c r="Z96" s="616"/>
      <c r="AA96" s="617"/>
      <c r="AB96" s="616"/>
      <c r="AC96" s="617"/>
      <c r="AD96" s="144"/>
      <c r="AE96" s="620"/>
      <c r="AF96" s="621"/>
      <c r="AG96" s="134"/>
      <c r="AH96" s="696"/>
      <c r="AI96" s="697"/>
      <c r="AJ96" s="698"/>
      <c r="AK96" s="134"/>
      <c r="AL96" s="681"/>
      <c r="AM96" s="681"/>
      <c r="AN96" s="681"/>
      <c r="AO96" s="134"/>
      <c r="AP96" s="192" t="s">
        <v>251</v>
      </c>
      <c r="AQ96" s="192" t="s">
        <v>252</v>
      </c>
      <c r="AR96" s="134"/>
      <c r="AS96" s="192" t="s">
        <v>251</v>
      </c>
      <c r="AT96" s="192" t="s">
        <v>252</v>
      </c>
      <c r="AU96" s="134"/>
      <c r="AV96" s="704"/>
      <c r="AW96" s="705"/>
      <c r="AX96" s="134"/>
      <c r="AY96" s="706"/>
      <c r="AZ96" s="707"/>
      <c r="BA96" s="134"/>
      <c r="BB96" s="134"/>
      <c r="BC96" s="134"/>
    </row>
    <row r="97" spans="1:55" ht="12" thickBot="1">
      <c r="A97" s="134"/>
      <c r="B97" s="681"/>
      <c r="C97" s="683"/>
      <c r="D97" s="699"/>
      <c r="E97" s="700"/>
      <c r="F97" s="700"/>
      <c r="G97" s="700"/>
      <c r="H97" s="700"/>
      <c r="I97" s="701"/>
      <c r="J97" s="683"/>
      <c r="K97" s="683"/>
      <c r="L97" s="681"/>
      <c r="M97" s="134"/>
      <c r="N97" s="689"/>
      <c r="O97" s="690"/>
      <c r="P97" s="134"/>
      <c r="Q97" s="699"/>
      <c r="R97" s="700"/>
      <c r="S97" s="701"/>
      <c r="T97" s="595"/>
      <c r="U97" s="596"/>
      <c r="V97" s="597"/>
      <c r="W97" s="144"/>
      <c r="X97" s="618"/>
      <c r="Y97" s="619"/>
      <c r="Z97" s="618"/>
      <c r="AA97" s="619"/>
      <c r="AB97" s="618"/>
      <c r="AC97" s="619"/>
      <c r="AD97" s="144"/>
      <c r="AE97" s="622"/>
      <c r="AF97" s="623"/>
      <c r="AG97" s="134"/>
      <c r="AH97" s="699"/>
      <c r="AI97" s="700"/>
      <c r="AJ97" s="701"/>
      <c r="AK97" s="134"/>
      <c r="AL97" s="681"/>
      <c r="AM97" s="681"/>
      <c r="AN97" s="681"/>
      <c r="AO97" s="134"/>
      <c r="AP97" s="193"/>
      <c r="AQ97" s="192" t="s">
        <v>253</v>
      </c>
      <c r="AR97" s="134"/>
      <c r="AS97" s="193"/>
      <c r="AT97" s="298" t="s">
        <v>253</v>
      </c>
      <c r="AV97" s="708"/>
      <c r="AW97" s="709"/>
      <c r="AY97" s="708"/>
      <c r="AZ97" s="709"/>
      <c r="BA97" s="134"/>
      <c r="BB97" s="134"/>
      <c r="BC97" s="134"/>
    </row>
    <row r="98" spans="1:55" ht="23.25" thickBot="1">
      <c r="A98" s="134"/>
      <c r="B98" s="681"/>
      <c r="C98" s="684"/>
      <c r="D98" s="194" t="s">
        <v>285</v>
      </c>
      <c r="E98" s="194" t="s">
        <v>286</v>
      </c>
      <c r="F98" s="194" t="s">
        <v>287</v>
      </c>
      <c r="G98" s="194" t="s">
        <v>288</v>
      </c>
      <c r="H98" s="194" t="s">
        <v>289</v>
      </c>
      <c r="I98" s="194" t="s">
        <v>290</v>
      </c>
      <c r="J98" s="684"/>
      <c r="K98" s="684"/>
      <c r="L98" s="681"/>
      <c r="M98" s="134"/>
      <c r="N98" s="691"/>
      <c r="O98" s="692"/>
      <c r="P98" s="134"/>
      <c r="Q98" s="194" t="s">
        <v>291</v>
      </c>
      <c r="R98" s="194" t="s">
        <v>251</v>
      </c>
      <c r="S98" s="195" t="s">
        <v>252</v>
      </c>
      <c r="T98" s="194" t="s">
        <v>291</v>
      </c>
      <c r="U98" s="194" t="s">
        <v>251</v>
      </c>
      <c r="V98" s="195" t="s">
        <v>252</v>
      </c>
      <c r="W98" s="150"/>
      <c r="X98" s="192" t="s">
        <v>251</v>
      </c>
      <c r="Y98" s="192" t="s">
        <v>252</v>
      </c>
      <c r="Z98" s="192" t="s">
        <v>251</v>
      </c>
      <c r="AA98" s="192" t="s">
        <v>252</v>
      </c>
      <c r="AB98" s="192" t="s">
        <v>251</v>
      </c>
      <c r="AC98" s="192" t="s">
        <v>252</v>
      </c>
      <c r="AD98" s="150"/>
      <c r="AE98" s="194" t="s">
        <v>251</v>
      </c>
      <c r="AF98" s="194" t="s">
        <v>252</v>
      </c>
      <c r="AG98" s="134"/>
      <c r="AH98" s="194" t="s">
        <v>291</v>
      </c>
      <c r="AI98" s="194" t="s">
        <v>251</v>
      </c>
      <c r="AJ98" s="195" t="s">
        <v>252</v>
      </c>
      <c r="AK98" s="134"/>
      <c r="AL98" s="194" t="s">
        <v>291</v>
      </c>
      <c r="AM98" s="194" t="s">
        <v>251</v>
      </c>
      <c r="AN98" s="194" t="s">
        <v>252</v>
      </c>
      <c r="AO98" s="134"/>
      <c r="AP98" s="134"/>
      <c r="AQ98" s="134"/>
      <c r="AR98" s="134"/>
      <c r="AS98" s="134"/>
      <c r="AT98" s="134"/>
      <c r="AU98" s="134"/>
      <c r="AV98" s="134"/>
      <c r="AW98" s="134"/>
      <c r="AX98" s="134"/>
      <c r="AY98" s="710"/>
      <c r="AZ98" s="711"/>
      <c r="BA98" s="134"/>
      <c r="BB98" s="134"/>
      <c r="BC98" s="134"/>
    </row>
    <row r="99" spans="1:55" ht="90.75" thickBot="1">
      <c r="A99" s="134"/>
      <c r="B99" s="192" t="s">
        <v>292</v>
      </c>
      <c r="C99" s="286" t="s">
        <v>293</v>
      </c>
      <c r="D99" s="287" t="s">
        <v>294</v>
      </c>
      <c r="E99" s="288" t="s">
        <v>294</v>
      </c>
      <c r="F99" s="289" t="s">
        <v>294</v>
      </c>
      <c r="G99" s="289" t="s">
        <v>294</v>
      </c>
      <c r="H99" s="289" t="s">
        <v>294</v>
      </c>
      <c r="I99" s="290" t="s">
        <v>294</v>
      </c>
      <c r="J99" s="289" t="s">
        <v>295</v>
      </c>
      <c r="K99" s="290" t="s">
        <v>294</v>
      </c>
      <c r="L99" s="290" t="s">
        <v>294</v>
      </c>
      <c r="M99" s="134"/>
      <c r="N99" s="565" t="s">
        <v>253</v>
      </c>
      <c r="O99" s="566"/>
      <c r="P99" s="134"/>
      <c r="Q99" s="290" t="s">
        <v>294</v>
      </c>
      <c r="R99" s="290" t="s">
        <v>253</v>
      </c>
      <c r="S99" s="290" t="s">
        <v>294</v>
      </c>
      <c r="T99" s="290" t="s">
        <v>294</v>
      </c>
      <c r="U99" s="290" t="s">
        <v>253</v>
      </c>
      <c r="V99" s="290" t="s">
        <v>294</v>
      </c>
      <c r="W99" s="134"/>
      <c r="X99" s="290" t="s">
        <v>253</v>
      </c>
      <c r="Y99" s="290" t="s">
        <v>294</v>
      </c>
      <c r="Z99" s="290" t="s">
        <v>253</v>
      </c>
      <c r="AA99" s="290" t="s">
        <v>294</v>
      </c>
      <c r="AB99" s="290" t="s">
        <v>253</v>
      </c>
      <c r="AC99" s="290" t="s">
        <v>294</v>
      </c>
      <c r="AD99" s="134"/>
      <c r="AE99" s="290" t="s">
        <v>294</v>
      </c>
      <c r="AF99" s="290" t="s">
        <v>294</v>
      </c>
      <c r="AG99" s="134"/>
      <c r="AH99" s="290" t="s">
        <v>294</v>
      </c>
      <c r="AI99" s="290" t="s">
        <v>294</v>
      </c>
      <c r="AJ99" s="290" t="s">
        <v>253</v>
      </c>
      <c r="AK99" s="134"/>
      <c r="AL99" s="290" t="s">
        <v>294</v>
      </c>
      <c r="AM99" s="290" t="s">
        <v>294</v>
      </c>
      <c r="AN99" s="290" t="s">
        <v>253</v>
      </c>
      <c r="AO99" s="134"/>
      <c r="AP99" s="134"/>
      <c r="AQ99" s="134"/>
      <c r="AR99" s="134"/>
      <c r="AS99" s="134"/>
      <c r="AT99" s="134"/>
      <c r="AU99" s="134"/>
      <c r="AV99" s="134"/>
      <c r="AW99" s="134"/>
      <c r="AX99" s="134"/>
      <c r="AY99" s="563" t="s">
        <v>656</v>
      </c>
      <c r="AZ99" s="564"/>
      <c r="BA99" s="134"/>
      <c r="BB99" s="134"/>
      <c r="BC99" s="134"/>
    </row>
    <row r="100" spans="1:55" ht="68.25" thickBot="1">
      <c r="A100" s="134"/>
      <c r="B100" s="192" t="s">
        <v>297</v>
      </c>
      <c r="C100" s="291" t="s">
        <v>298</v>
      </c>
      <c r="D100" s="292" t="s">
        <v>294</v>
      </c>
      <c r="E100" s="293" t="s">
        <v>294</v>
      </c>
      <c r="F100" s="194" t="s">
        <v>294</v>
      </c>
      <c r="G100" s="194" t="s">
        <v>294</v>
      </c>
      <c r="H100" s="194" t="s">
        <v>294</v>
      </c>
      <c r="I100" s="192" t="s">
        <v>294</v>
      </c>
      <c r="J100" s="194" t="s">
        <v>299</v>
      </c>
      <c r="K100" s="192" t="s">
        <v>294</v>
      </c>
      <c r="L100" s="192" t="s">
        <v>294</v>
      </c>
      <c r="M100" s="134"/>
      <c r="N100" s="565" t="s">
        <v>253</v>
      </c>
      <c r="O100" s="566"/>
      <c r="P100" s="134"/>
      <c r="Q100" s="290" t="s">
        <v>294</v>
      </c>
      <c r="R100" s="290" t="s">
        <v>253</v>
      </c>
      <c r="S100" s="290" t="s">
        <v>294</v>
      </c>
      <c r="T100" s="290" t="s">
        <v>294</v>
      </c>
      <c r="U100" s="290" t="s">
        <v>253</v>
      </c>
      <c r="V100" s="290" t="s">
        <v>294</v>
      </c>
      <c r="W100" s="134"/>
      <c r="X100" s="290" t="s">
        <v>253</v>
      </c>
      <c r="Y100" s="290" t="s">
        <v>294</v>
      </c>
      <c r="Z100" s="290" t="s">
        <v>253</v>
      </c>
      <c r="AA100" s="290" t="s">
        <v>294</v>
      </c>
      <c r="AB100" s="290" t="s">
        <v>253</v>
      </c>
      <c r="AC100" s="290" t="s">
        <v>294</v>
      </c>
      <c r="AD100" s="134"/>
      <c r="AE100" s="290" t="s">
        <v>294</v>
      </c>
      <c r="AF100" s="290" t="s">
        <v>294</v>
      </c>
      <c r="AG100" s="134"/>
      <c r="AH100" s="290" t="s">
        <v>294</v>
      </c>
      <c r="AI100" s="290" t="s">
        <v>294</v>
      </c>
      <c r="AJ100" s="290" t="s">
        <v>253</v>
      </c>
      <c r="AK100" s="134"/>
      <c r="AL100" s="290" t="s">
        <v>294</v>
      </c>
      <c r="AM100" s="290" t="s">
        <v>294</v>
      </c>
      <c r="AN100" s="290" t="s">
        <v>253</v>
      </c>
      <c r="AO100" s="134"/>
      <c r="AP100" s="134"/>
      <c r="AQ100" s="134"/>
      <c r="AR100" s="134"/>
      <c r="AS100" s="134"/>
      <c r="AT100" s="134"/>
      <c r="AU100" s="134"/>
      <c r="AV100" s="134"/>
      <c r="AW100" s="134"/>
      <c r="AX100" s="134"/>
      <c r="AY100" s="563" t="s">
        <v>735</v>
      </c>
      <c r="AZ100" s="564"/>
      <c r="BA100" s="134"/>
      <c r="BB100" s="134"/>
      <c r="BC100" s="134"/>
    </row>
    <row r="101" spans="1:55" ht="68.25" thickBot="1">
      <c r="A101" s="134"/>
      <c r="B101" s="192" t="s">
        <v>302</v>
      </c>
      <c r="C101" s="294" t="s">
        <v>398</v>
      </c>
      <c r="D101" s="295" t="s">
        <v>294</v>
      </c>
      <c r="E101" s="289" t="s">
        <v>294</v>
      </c>
      <c r="F101" s="289" t="s">
        <v>294</v>
      </c>
      <c r="G101" s="289" t="s">
        <v>294</v>
      </c>
      <c r="H101" s="289" t="s">
        <v>294</v>
      </c>
      <c r="I101" s="290" t="s">
        <v>294</v>
      </c>
      <c r="J101" s="289" t="s">
        <v>304</v>
      </c>
      <c r="K101" s="290" t="s">
        <v>294</v>
      </c>
      <c r="L101" s="290" t="s">
        <v>294</v>
      </c>
      <c r="M101" s="134"/>
      <c r="N101" s="565" t="s">
        <v>253</v>
      </c>
      <c r="O101" s="566"/>
      <c r="P101" s="134"/>
      <c r="Q101" s="290" t="s">
        <v>294</v>
      </c>
      <c r="R101" s="290" t="s">
        <v>253</v>
      </c>
      <c r="S101" s="290" t="s">
        <v>294</v>
      </c>
      <c r="T101" s="290" t="s">
        <v>294</v>
      </c>
      <c r="U101" s="290" t="s">
        <v>253</v>
      </c>
      <c r="V101" s="290" t="s">
        <v>294</v>
      </c>
      <c r="W101" s="134"/>
      <c r="X101" s="290" t="s">
        <v>253</v>
      </c>
      <c r="Y101" s="290" t="s">
        <v>294</v>
      </c>
      <c r="Z101" s="290" t="s">
        <v>253</v>
      </c>
      <c r="AA101" s="290" t="s">
        <v>294</v>
      </c>
      <c r="AB101" s="290" t="s">
        <v>253</v>
      </c>
      <c r="AC101" s="290" t="s">
        <v>294</v>
      </c>
      <c r="AD101" s="134"/>
      <c r="AE101" s="290" t="s">
        <v>294</v>
      </c>
      <c r="AF101" s="290" t="s">
        <v>294</v>
      </c>
      <c r="AG101" s="134"/>
      <c r="AH101" s="290" t="s">
        <v>294</v>
      </c>
      <c r="AI101" s="290" t="s">
        <v>294</v>
      </c>
      <c r="AJ101" s="290" t="s">
        <v>253</v>
      </c>
      <c r="AK101" s="134"/>
      <c r="AL101" s="290" t="s">
        <v>294</v>
      </c>
      <c r="AM101" s="290" t="s">
        <v>253</v>
      </c>
      <c r="AN101" s="290" t="s">
        <v>294</v>
      </c>
      <c r="AO101" s="134"/>
      <c r="AP101" s="134"/>
      <c r="AQ101" s="134"/>
      <c r="AR101" s="134"/>
      <c r="AS101" s="134"/>
      <c r="AT101" s="134"/>
      <c r="AU101" s="134"/>
      <c r="AV101" s="134"/>
      <c r="AW101" s="134"/>
      <c r="AX101" s="134"/>
      <c r="AY101" s="563" t="s">
        <v>657</v>
      </c>
      <c r="AZ101" s="564"/>
      <c r="BA101" s="134"/>
      <c r="BB101" s="134"/>
      <c r="BC101" s="134"/>
    </row>
    <row r="102" spans="1:55" ht="96.75" customHeight="1" thickBot="1">
      <c r="A102" s="134"/>
      <c r="B102" s="192" t="s">
        <v>306</v>
      </c>
      <c r="C102" s="196" t="s">
        <v>307</v>
      </c>
      <c r="D102" s="194" t="s">
        <v>294</v>
      </c>
      <c r="E102" s="194" t="s">
        <v>294</v>
      </c>
      <c r="F102" s="194" t="s">
        <v>294</v>
      </c>
      <c r="G102" s="194" t="s">
        <v>294</v>
      </c>
      <c r="H102" s="194" t="s">
        <v>294</v>
      </c>
      <c r="I102" s="192" t="s">
        <v>294</v>
      </c>
      <c r="J102" s="194" t="s">
        <v>308</v>
      </c>
      <c r="K102" s="192" t="s">
        <v>294</v>
      </c>
      <c r="L102" s="192" t="s">
        <v>294</v>
      </c>
      <c r="M102" s="134"/>
      <c r="N102" s="565" t="s">
        <v>253</v>
      </c>
      <c r="O102" s="566"/>
      <c r="P102" s="134"/>
      <c r="Q102" s="290" t="s">
        <v>294</v>
      </c>
      <c r="R102" s="290" t="s">
        <v>253</v>
      </c>
      <c r="S102" s="290" t="s">
        <v>294</v>
      </c>
      <c r="T102" s="290" t="s">
        <v>294</v>
      </c>
      <c r="U102" s="290" t="s">
        <v>253</v>
      </c>
      <c r="V102" s="290" t="s">
        <v>294</v>
      </c>
      <c r="W102" s="134"/>
      <c r="X102" s="290" t="s">
        <v>253</v>
      </c>
      <c r="Y102" s="290" t="s">
        <v>294</v>
      </c>
      <c r="Z102" s="290" t="s">
        <v>253</v>
      </c>
      <c r="AA102" s="290" t="s">
        <v>294</v>
      </c>
      <c r="AB102" s="290" t="s">
        <v>253</v>
      </c>
      <c r="AC102" s="290" t="s">
        <v>294</v>
      </c>
      <c r="AD102" s="134"/>
      <c r="AE102" s="290" t="s">
        <v>294</v>
      </c>
      <c r="AF102" s="290" t="s">
        <v>294</v>
      </c>
      <c r="AG102" s="134"/>
      <c r="AH102" s="290" t="s">
        <v>294</v>
      </c>
      <c r="AI102" s="290" t="s">
        <v>294</v>
      </c>
      <c r="AJ102" s="290" t="s">
        <v>253</v>
      </c>
      <c r="AK102" s="134"/>
      <c r="AL102" s="290" t="s">
        <v>294</v>
      </c>
      <c r="AM102" s="290" t="s">
        <v>294</v>
      </c>
      <c r="AN102" s="290" t="s">
        <v>253</v>
      </c>
      <c r="AO102" s="134"/>
      <c r="AP102" s="134"/>
      <c r="AQ102" s="134"/>
      <c r="AR102" s="134"/>
      <c r="AS102" s="134"/>
      <c r="AT102" s="134"/>
      <c r="AU102" s="134"/>
      <c r="AV102" s="134"/>
      <c r="AW102" s="134"/>
      <c r="AX102" s="134"/>
      <c r="AY102" s="563" t="s">
        <v>658</v>
      </c>
      <c r="AZ102" s="564"/>
      <c r="BA102" s="134"/>
      <c r="BB102" s="134"/>
      <c r="BC102" s="134"/>
    </row>
    <row r="103" spans="1:55" ht="68.25" thickBot="1">
      <c r="A103" s="134"/>
      <c r="B103" s="192" t="s">
        <v>310</v>
      </c>
      <c r="C103" s="196" t="s">
        <v>311</v>
      </c>
      <c r="D103" s="194" t="s">
        <v>294</v>
      </c>
      <c r="E103" s="194" t="s">
        <v>294</v>
      </c>
      <c r="F103" s="194" t="s">
        <v>294</v>
      </c>
      <c r="G103" s="194" t="s">
        <v>294</v>
      </c>
      <c r="H103" s="194" t="s">
        <v>294</v>
      </c>
      <c r="I103" s="311" t="s">
        <v>400</v>
      </c>
      <c r="J103" s="192" t="s">
        <v>294</v>
      </c>
      <c r="K103" s="192" t="s">
        <v>294</v>
      </c>
      <c r="L103" s="192" t="s">
        <v>294</v>
      </c>
      <c r="M103" s="134"/>
      <c r="N103" s="565" t="s">
        <v>253</v>
      </c>
      <c r="O103" s="566"/>
      <c r="P103" s="134"/>
      <c r="Q103" s="290" t="s">
        <v>294</v>
      </c>
      <c r="R103" s="290" t="s">
        <v>253</v>
      </c>
      <c r="S103" s="290" t="s">
        <v>294</v>
      </c>
      <c r="T103" s="290" t="s">
        <v>294</v>
      </c>
      <c r="U103" s="290" t="s">
        <v>253</v>
      </c>
      <c r="V103" s="290" t="s">
        <v>294</v>
      </c>
      <c r="W103" s="134"/>
      <c r="X103" s="290" t="s">
        <v>253</v>
      </c>
      <c r="Y103" s="290" t="s">
        <v>294</v>
      </c>
      <c r="Z103" s="290" t="s">
        <v>253</v>
      </c>
      <c r="AA103" s="290" t="s">
        <v>294</v>
      </c>
      <c r="AB103" s="290" t="s">
        <v>253</v>
      </c>
      <c r="AC103" s="290" t="s">
        <v>294</v>
      </c>
      <c r="AD103" s="134"/>
      <c r="AE103" s="290" t="s">
        <v>294</v>
      </c>
      <c r="AF103" s="290" t="s">
        <v>294</v>
      </c>
      <c r="AG103" s="134"/>
      <c r="AH103" s="290" t="s">
        <v>294</v>
      </c>
      <c r="AI103" s="290" t="s">
        <v>294</v>
      </c>
      <c r="AJ103" s="290" t="s">
        <v>253</v>
      </c>
      <c r="AK103" s="134"/>
      <c r="AL103" s="290" t="s">
        <v>294</v>
      </c>
      <c r="AM103" s="290" t="s">
        <v>294</v>
      </c>
      <c r="AN103" s="290" t="s">
        <v>253</v>
      </c>
      <c r="AO103" s="134"/>
      <c r="AP103" s="134"/>
      <c r="AQ103" s="134"/>
      <c r="AR103" s="134"/>
      <c r="AS103" s="134"/>
      <c r="AT103" s="134"/>
      <c r="AU103" s="134"/>
      <c r="AV103" s="134"/>
      <c r="AW103" s="134"/>
      <c r="AX103" s="134"/>
      <c r="AY103" s="563" t="s">
        <v>773</v>
      </c>
      <c r="AZ103" s="564"/>
      <c r="BA103" s="134"/>
      <c r="BB103" s="134"/>
      <c r="BC103" s="134"/>
    </row>
    <row r="104" spans="1:55" ht="57" thickBot="1">
      <c r="A104" s="134"/>
      <c r="B104" s="192" t="s">
        <v>314</v>
      </c>
      <c r="C104" s="296" t="s">
        <v>402</v>
      </c>
      <c r="D104" s="194" t="s">
        <v>294</v>
      </c>
      <c r="E104" s="194" t="s">
        <v>294</v>
      </c>
      <c r="F104" s="194" t="s">
        <v>316</v>
      </c>
      <c r="G104" s="194" t="s">
        <v>294</v>
      </c>
      <c r="H104" s="194" t="s">
        <v>294</v>
      </c>
      <c r="I104" s="192" t="s">
        <v>294</v>
      </c>
      <c r="J104" s="192" t="s">
        <v>294</v>
      </c>
      <c r="K104" s="192" t="s">
        <v>294</v>
      </c>
      <c r="L104" s="192" t="s">
        <v>294</v>
      </c>
      <c r="M104" s="134"/>
      <c r="N104" s="565" t="s">
        <v>253</v>
      </c>
      <c r="O104" s="566"/>
      <c r="P104" s="134"/>
      <c r="Q104" s="290" t="s">
        <v>294</v>
      </c>
      <c r="R104" s="290" t="s">
        <v>253</v>
      </c>
      <c r="S104" s="290" t="s">
        <v>294</v>
      </c>
      <c r="T104" s="290" t="s">
        <v>294</v>
      </c>
      <c r="U104" s="290" t="s">
        <v>253</v>
      </c>
      <c r="V104" s="290" t="s">
        <v>294</v>
      </c>
      <c r="W104" s="134"/>
      <c r="X104" s="290" t="s">
        <v>253</v>
      </c>
      <c r="Y104" s="290" t="s">
        <v>294</v>
      </c>
      <c r="Z104" s="290" t="s">
        <v>253</v>
      </c>
      <c r="AA104" s="290" t="s">
        <v>294</v>
      </c>
      <c r="AB104" s="290" t="s">
        <v>253</v>
      </c>
      <c r="AC104" s="290" t="s">
        <v>294</v>
      </c>
      <c r="AD104" s="134"/>
      <c r="AE104" s="290" t="s">
        <v>294</v>
      </c>
      <c r="AF104" s="290" t="s">
        <v>294</v>
      </c>
      <c r="AG104" s="134"/>
      <c r="AH104" s="290" t="s">
        <v>294</v>
      </c>
      <c r="AI104" s="290" t="s">
        <v>294</v>
      </c>
      <c r="AJ104" s="290" t="s">
        <v>253</v>
      </c>
      <c r="AK104" s="134"/>
      <c r="AL104" s="290" t="s">
        <v>294</v>
      </c>
      <c r="AM104" s="290" t="s">
        <v>294</v>
      </c>
      <c r="AN104" s="290" t="s">
        <v>253</v>
      </c>
      <c r="AO104" s="134"/>
      <c r="AP104" s="134"/>
      <c r="AQ104" s="134"/>
      <c r="AR104" s="134"/>
      <c r="AS104" s="134"/>
      <c r="AT104" s="134"/>
      <c r="AU104" s="134"/>
      <c r="AV104" s="134"/>
      <c r="AW104" s="134"/>
      <c r="AX104" s="134"/>
      <c r="AY104" s="563" t="s">
        <v>659</v>
      </c>
      <c r="AZ104" s="564"/>
      <c r="BA104" s="134"/>
      <c r="BB104" s="134"/>
      <c r="BC104" s="134"/>
    </row>
    <row r="105" spans="1:55" ht="68.25" thickBot="1">
      <c r="A105" s="134"/>
      <c r="B105" s="192" t="s">
        <v>318</v>
      </c>
      <c r="C105" s="296" t="s">
        <v>404</v>
      </c>
      <c r="D105" s="194" t="s">
        <v>294</v>
      </c>
      <c r="E105" s="194" t="s">
        <v>294</v>
      </c>
      <c r="F105" s="194" t="s">
        <v>294</v>
      </c>
      <c r="G105" s="194" t="s">
        <v>294</v>
      </c>
      <c r="H105" s="194" t="s">
        <v>294</v>
      </c>
      <c r="I105" s="194" t="s">
        <v>405</v>
      </c>
      <c r="J105" s="192" t="s">
        <v>294</v>
      </c>
      <c r="K105" s="192" t="s">
        <v>294</v>
      </c>
      <c r="L105" s="192" t="s">
        <v>294</v>
      </c>
      <c r="M105" s="134"/>
      <c r="N105" s="565" t="s">
        <v>253</v>
      </c>
      <c r="O105" s="566"/>
      <c r="P105" s="134"/>
      <c r="Q105" s="290" t="s">
        <v>294</v>
      </c>
      <c r="R105" s="290" t="s">
        <v>253</v>
      </c>
      <c r="S105" s="290" t="s">
        <v>294</v>
      </c>
      <c r="T105" s="290" t="s">
        <v>294</v>
      </c>
      <c r="U105" s="290" t="s">
        <v>253</v>
      </c>
      <c r="V105" s="290" t="s">
        <v>294</v>
      </c>
      <c r="W105" s="134"/>
      <c r="X105" s="290" t="s">
        <v>253</v>
      </c>
      <c r="Y105" s="290" t="s">
        <v>294</v>
      </c>
      <c r="Z105" s="290" t="s">
        <v>253</v>
      </c>
      <c r="AA105" s="290" t="s">
        <v>294</v>
      </c>
      <c r="AB105" s="290" t="s">
        <v>253</v>
      </c>
      <c r="AC105" s="290" t="s">
        <v>294</v>
      </c>
      <c r="AD105" s="134"/>
      <c r="AE105" s="290" t="s">
        <v>294</v>
      </c>
      <c r="AF105" s="290" t="s">
        <v>294</v>
      </c>
      <c r="AG105" s="134"/>
      <c r="AH105" s="290" t="s">
        <v>294</v>
      </c>
      <c r="AI105" s="290" t="s">
        <v>294</v>
      </c>
      <c r="AJ105" s="290" t="s">
        <v>253</v>
      </c>
      <c r="AK105" s="134"/>
      <c r="AL105" s="290" t="s">
        <v>294</v>
      </c>
      <c r="AM105" s="290" t="s">
        <v>294</v>
      </c>
      <c r="AN105" s="290" t="s">
        <v>253</v>
      </c>
      <c r="AO105" s="134"/>
      <c r="AP105" s="134"/>
      <c r="AQ105" s="134"/>
      <c r="AR105" s="134"/>
      <c r="AS105" s="134"/>
      <c r="AT105" s="134"/>
      <c r="AU105" s="134"/>
      <c r="AV105" s="134"/>
      <c r="AW105" s="134"/>
      <c r="AX105" s="134"/>
      <c r="AY105" s="563" t="s">
        <v>660</v>
      </c>
      <c r="AZ105" s="564"/>
      <c r="BA105" s="134"/>
      <c r="BB105" s="134"/>
      <c r="BC105" s="134"/>
    </row>
    <row r="106" spans="1:55" ht="90.75" thickBot="1">
      <c r="A106" s="134"/>
      <c r="B106" s="192" t="s">
        <v>322</v>
      </c>
      <c r="C106" s="196" t="s">
        <v>407</v>
      </c>
      <c r="D106" s="194" t="s">
        <v>294</v>
      </c>
      <c r="E106" s="194" t="s">
        <v>294</v>
      </c>
      <c r="F106" s="194" t="s">
        <v>294</v>
      </c>
      <c r="G106" s="194" t="s">
        <v>324</v>
      </c>
      <c r="H106" s="194" t="s">
        <v>294</v>
      </c>
      <c r="I106" s="192" t="s">
        <v>294</v>
      </c>
      <c r="J106" s="192" t="s">
        <v>294</v>
      </c>
      <c r="K106" s="192" t="s">
        <v>294</v>
      </c>
      <c r="L106" s="192" t="s">
        <v>294</v>
      </c>
      <c r="M106" s="134"/>
      <c r="N106" s="565" t="s">
        <v>253</v>
      </c>
      <c r="O106" s="566"/>
      <c r="P106" s="134"/>
      <c r="Q106" s="290" t="s">
        <v>294</v>
      </c>
      <c r="R106" s="290" t="s">
        <v>253</v>
      </c>
      <c r="S106" s="290" t="s">
        <v>294</v>
      </c>
      <c r="T106" s="290" t="s">
        <v>294</v>
      </c>
      <c r="U106" s="290" t="s">
        <v>253</v>
      </c>
      <c r="V106" s="290" t="s">
        <v>294</v>
      </c>
      <c r="W106" s="134"/>
      <c r="X106" s="290" t="s">
        <v>253</v>
      </c>
      <c r="Y106" s="290" t="s">
        <v>294</v>
      </c>
      <c r="Z106" s="290" t="s">
        <v>253</v>
      </c>
      <c r="AA106" s="290" t="s">
        <v>294</v>
      </c>
      <c r="AB106" s="290" t="s">
        <v>253</v>
      </c>
      <c r="AC106" s="290" t="s">
        <v>294</v>
      </c>
      <c r="AD106" s="134"/>
      <c r="AE106" s="290" t="s">
        <v>294</v>
      </c>
      <c r="AF106" s="290" t="s">
        <v>294</v>
      </c>
      <c r="AG106" s="134"/>
      <c r="AH106" s="290" t="s">
        <v>294</v>
      </c>
      <c r="AI106" s="290" t="s">
        <v>294</v>
      </c>
      <c r="AJ106" s="290" t="s">
        <v>253</v>
      </c>
      <c r="AK106" s="134"/>
      <c r="AL106" s="290" t="s">
        <v>294</v>
      </c>
      <c r="AM106" s="290" t="s">
        <v>294</v>
      </c>
      <c r="AN106" s="290" t="s">
        <v>253</v>
      </c>
      <c r="AO106" s="134"/>
      <c r="AP106" s="134"/>
      <c r="AQ106" s="134"/>
      <c r="AR106" s="134"/>
      <c r="AS106" s="134"/>
      <c r="AT106" s="134"/>
      <c r="AU106" s="134"/>
      <c r="AV106" s="134"/>
      <c r="AW106" s="134"/>
      <c r="AX106" s="134"/>
      <c r="AY106" s="563" t="s">
        <v>661</v>
      </c>
      <c r="AZ106" s="564"/>
      <c r="BA106" s="134"/>
      <c r="BB106" s="134"/>
      <c r="BC106" s="134"/>
    </row>
    <row r="107" spans="1:55" ht="63" customHeight="1" thickBot="1">
      <c r="A107" s="134"/>
      <c r="B107" s="192" t="s">
        <v>326</v>
      </c>
      <c r="C107" s="196" t="s">
        <v>327</v>
      </c>
      <c r="D107" s="194" t="s">
        <v>294</v>
      </c>
      <c r="E107" s="194" t="s">
        <v>294</v>
      </c>
      <c r="F107" s="194" t="s">
        <v>294</v>
      </c>
      <c r="G107" s="194" t="s">
        <v>294</v>
      </c>
      <c r="H107" s="194" t="s">
        <v>328</v>
      </c>
      <c r="I107" s="192" t="s">
        <v>294</v>
      </c>
      <c r="J107" s="192" t="s">
        <v>294</v>
      </c>
      <c r="K107" s="192" t="s">
        <v>294</v>
      </c>
      <c r="L107" s="192" t="s">
        <v>294</v>
      </c>
      <c r="M107" s="134"/>
      <c r="N107" s="565" t="s">
        <v>253</v>
      </c>
      <c r="O107" s="566"/>
      <c r="P107" s="134"/>
      <c r="Q107" s="290" t="s">
        <v>294</v>
      </c>
      <c r="R107" s="290" t="s">
        <v>253</v>
      </c>
      <c r="S107" s="290" t="s">
        <v>294</v>
      </c>
      <c r="T107" s="290" t="s">
        <v>294</v>
      </c>
      <c r="U107" s="290" t="s">
        <v>253</v>
      </c>
      <c r="V107" s="290" t="s">
        <v>294</v>
      </c>
      <c r="W107" s="134"/>
      <c r="X107" s="290" t="s">
        <v>253</v>
      </c>
      <c r="Y107" s="290" t="s">
        <v>294</v>
      </c>
      <c r="Z107" s="290" t="s">
        <v>253</v>
      </c>
      <c r="AA107" s="290" t="s">
        <v>294</v>
      </c>
      <c r="AB107" s="290" t="s">
        <v>253</v>
      </c>
      <c r="AC107" s="290" t="s">
        <v>294</v>
      </c>
      <c r="AD107" s="134"/>
      <c r="AE107" s="290" t="s">
        <v>294</v>
      </c>
      <c r="AF107" s="290" t="s">
        <v>294</v>
      </c>
      <c r="AG107" s="134"/>
      <c r="AH107" s="290" t="s">
        <v>294</v>
      </c>
      <c r="AI107" s="290" t="s">
        <v>294</v>
      </c>
      <c r="AJ107" s="290" t="s">
        <v>253</v>
      </c>
      <c r="AK107" s="134"/>
      <c r="AL107" s="290" t="s">
        <v>294</v>
      </c>
      <c r="AM107" s="290" t="s">
        <v>294</v>
      </c>
      <c r="AN107" s="290" t="s">
        <v>253</v>
      </c>
      <c r="AO107" s="134"/>
      <c r="AP107" s="134"/>
      <c r="AQ107" s="134"/>
      <c r="AR107" s="134"/>
      <c r="AS107" s="134"/>
      <c r="AT107" s="134"/>
      <c r="AU107" s="134"/>
      <c r="AV107" s="134"/>
      <c r="AW107" s="134"/>
      <c r="AX107" s="134"/>
      <c r="AY107" s="712" t="s">
        <v>662</v>
      </c>
      <c r="AZ107" s="713"/>
      <c r="BA107" s="134"/>
      <c r="BB107" s="134"/>
      <c r="BC107" s="134"/>
    </row>
    <row r="108" spans="1:55" ht="68.25" thickBot="1">
      <c r="A108" s="134"/>
      <c r="B108" s="192" t="s">
        <v>330</v>
      </c>
      <c r="C108" s="196" t="s">
        <v>410</v>
      </c>
      <c r="D108" s="194" t="s">
        <v>294</v>
      </c>
      <c r="E108" s="194" t="s">
        <v>294</v>
      </c>
      <c r="F108" s="194" t="s">
        <v>294</v>
      </c>
      <c r="G108" s="194" t="s">
        <v>294</v>
      </c>
      <c r="H108" s="194" t="s">
        <v>332</v>
      </c>
      <c r="I108" s="192" t="s">
        <v>294</v>
      </c>
      <c r="J108" s="192" t="s">
        <v>294</v>
      </c>
      <c r="K108" s="192" t="s">
        <v>294</v>
      </c>
      <c r="L108" s="192" t="s">
        <v>294</v>
      </c>
      <c r="M108" s="134"/>
      <c r="N108" s="565" t="s">
        <v>253</v>
      </c>
      <c r="O108" s="566"/>
      <c r="P108" s="134"/>
      <c r="Q108" s="290" t="s">
        <v>294</v>
      </c>
      <c r="R108" s="290" t="s">
        <v>253</v>
      </c>
      <c r="S108" s="290" t="s">
        <v>294</v>
      </c>
      <c r="T108" s="290" t="s">
        <v>294</v>
      </c>
      <c r="U108" s="290" t="s">
        <v>253</v>
      </c>
      <c r="V108" s="290" t="s">
        <v>294</v>
      </c>
      <c r="W108" s="134"/>
      <c r="X108" s="290" t="s">
        <v>253</v>
      </c>
      <c r="Y108" s="290" t="s">
        <v>294</v>
      </c>
      <c r="Z108" s="290" t="s">
        <v>253</v>
      </c>
      <c r="AA108" s="290" t="s">
        <v>294</v>
      </c>
      <c r="AB108" s="290" t="s">
        <v>253</v>
      </c>
      <c r="AC108" s="290" t="s">
        <v>294</v>
      </c>
      <c r="AD108" s="134"/>
      <c r="AE108" s="290" t="s">
        <v>294</v>
      </c>
      <c r="AF108" s="290" t="s">
        <v>294</v>
      </c>
      <c r="AG108" s="134"/>
      <c r="AH108" s="290" t="s">
        <v>294</v>
      </c>
      <c r="AI108" s="290" t="s">
        <v>294</v>
      </c>
      <c r="AJ108" s="290" t="s">
        <v>253</v>
      </c>
      <c r="AK108" s="134"/>
      <c r="AL108" s="290" t="s">
        <v>294</v>
      </c>
      <c r="AM108" s="290" t="s">
        <v>294</v>
      </c>
      <c r="AN108" s="290" t="s">
        <v>253</v>
      </c>
      <c r="AO108" s="134"/>
      <c r="AP108" s="134"/>
      <c r="AQ108" s="134"/>
      <c r="AR108" s="134"/>
      <c r="AS108" s="134"/>
      <c r="AT108" s="134"/>
      <c r="AU108" s="134"/>
      <c r="AV108" s="134"/>
      <c r="AW108" s="134"/>
      <c r="AX108" s="134"/>
      <c r="AY108" s="563" t="s">
        <v>662</v>
      </c>
      <c r="AZ108" s="564"/>
      <c r="BA108" s="134"/>
      <c r="BB108" s="134"/>
      <c r="BC108" s="134"/>
    </row>
    <row r="109" spans="1:55" ht="57" thickBot="1">
      <c r="A109" s="134"/>
      <c r="B109" s="192" t="s">
        <v>334</v>
      </c>
      <c r="C109" s="196" t="s">
        <v>412</v>
      </c>
      <c r="D109" s="194" t="s">
        <v>294</v>
      </c>
      <c r="E109" s="194" t="s">
        <v>294</v>
      </c>
      <c r="F109" s="194" t="s">
        <v>294</v>
      </c>
      <c r="G109" s="194" t="s">
        <v>294</v>
      </c>
      <c r="H109" s="194" t="s">
        <v>294</v>
      </c>
      <c r="I109" s="192" t="s">
        <v>294</v>
      </c>
      <c r="J109" s="194" t="s">
        <v>336</v>
      </c>
      <c r="K109" s="192" t="s">
        <v>294</v>
      </c>
      <c r="L109" s="192" t="s">
        <v>294</v>
      </c>
      <c r="M109" s="134"/>
      <c r="N109" s="565" t="s">
        <v>253</v>
      </c>
      <c r="O109" s="566"/>
      <c r="P109" s="134"/>
      <c r="Q109" s="290" t="s">
        <v>294</v>
      </c>
      <c r="R109" s="290" t="s">
        <v>253</v>
      </c>
      <c r="S109" s="290" t="s">
        <v>294</v>
      </c>
      <c r="T109" s="290" t="s">
        <v>294</v>
      </c>
      <c r="U109" s="290" t="s">
        <v>253</v>
      </c>
      <c r="V109" s="290" t="s">
        <v>294</v>
      </c>
      <c r="W109" s="134"/>
      <c r="X109" s="290" t="s">
        <v>253</v>
      </c>
      <c r="Y109" s="290" t="s">
        <v>294</v>
      </c>
      <c r="Z109" s="290" t="s">
        <v>253</v>
      </c>
      <c r="AA109" s="290" t="s">
        <v>294</v>
      </c>
      <c r="AB109" s="290" t="s">
        <v>253</v>
      </c>
      <c r="AC109" s="290" t="s">
        <v>294</v>
      </c>
      <c r="AD109" s="134"/>
      <c r="AE109" s="290" t="s">
        <v>294</v>
      </c>
      <c r="AF109" s="290" t="s">
        <v>294</v>
      </c>
      <c r="AG109" s="134"/>
      <c r="AH109" s="290" t="s">
        <v>294</v>
      </c>
      <c r="AI109" s="290" t="s">
        <v>294</v>
      </c>
      <c r="AJ109" s="290" t="s">
        <v>253</v>
      </c>
      <c r="AK109" s="134"/>
      <c r="AL109" s="290" t="s">
        <v>294</v>
      </c>
      <c r="AM109" s="290" t="s">
        <v>253</v>
      </c>
      <c r="AN109" s="290" t="s">
        <v>294</v>
      </c>
      <c r="AO109" s="134"/>
      <c r="AP109" s="134"/>
      <c r="AQ109" s="134"/>
      <c r="AR109" s="134"/>
      <c r="AS109" s="134"/>
      <c r="AT109" s="134"/>
      <c r="AU109" s="134"/>
      <c r="AV109" s="134"/>
      <c r="AW109" s="134"/>
      <c r="AX109" s="134"/>
      <c r="AY109" s="563" t="s">
        <v>663</v>
      </c>
      <c r="AZ109" s="564"/>
      <c r="BA109" s="134"/>
      <c r="BB109" s="134"/>
      <c r="BC109" s="134"/>
    </row>
    <row r="110" spans="1:55" ht="61.5" customHeight="1" thickBot="1">
      <c r="A110" s="134"/>
      <c r="B110" s="192" t="s">
        <v>338</v>
      </c>
      <c r="C110" s="196" t="s">
        <v>414</v>
      </c>
      <c r="D110" s="194" t="s">
        <v>294</v>
      </c>
      <c r="E110" s="194" t="s">
        <v>294</v>
      </c>
      <c r="F110" s="194" t="s">
        <v>294</v>
      </c>
      <c r="G110" s="194" t="s">
        <v>294</v>
      </c>
      <c r="H110" s="194" t="s">
        <v>294</v>
      </c>
      <c r="I110" s="192" t="s">
        <v>294</v>
      </c>
      <c r="J110" s="194" t="s">
        <v>336</v>
      </c>
      <c r="K110" s="192" t="s">
        <v>294</v>
      </c>
      <c r="L110" s="192" t="s">
        <v>294</v>
      </c>
      <c r="M110" s="134"/>
      <c r="N110" s="565" t="s">
        <v>253</v>
      </c>
      <c r="O110" s="566"/>
      <c r="P110" s="134"/>
      <c r="Q110" s="290" t="s">
        <v>294</v>
      </c>
      <c r="R110" s="290" t="s">
        <v>253</v>
      </c>
      <c r="S110" s="290" t="s">
        <v>294</v>
      </c>
      <c r="T110" s="290" t="s">
        <v>294</v>
      </c>
      <c r="U110" s="290" t="s">
        <v>253</v>
      </c>
      <c r="V110" s="290" t="s">
        <v>294</v>
      </c>
      <c r="W110" s="134"/>
      <c r="X110" s="290" t="s">
        <v>253</v>
      </c>
      <c r="Y110" s="290" t="s">
        <v>294</v>
      </c>
      <c r="Z110" s="290" t="s">
        <v>253</v>
      </c>
      <c r="AA110" s="290" t="s">
        <v>294</v>
      </c>
      <c r="AB110" s="290" t="s">
        <v>253</v>
      </c>
      <c r="AC110" s="290" t="s">
        <v>294</v>
      </c>
      <c r="AD110" s="134"/>
      <c r="AE110" s="290" t="s">
        <v>294</v>
      </c>
      <c r="AF110" s="290" t="s">
        <v>294</v>
      </c>
      <c r="AG110" s="134"/>
      <c r="AH110" s="290" t="s">
        <v>294</v>
      </c>
      <c r="AI110" s="290" t="s">
        <v>294</v>
      </c>
      <c r="AJ110" s="290" t="s">
        <v>253</v>
      </c>
      <c r="AK110" s="134"/>
      <c r="AL110" s="290" t="s">
        <v>294</v>
      </c>
      <c r="AM110" s="290" t="s">
        <v>253</v>
      </c>
      <c r="AN110" s="290" t="s">
        <v>294</v>
      </c>
      <c r="AO110" s="134"/>
      <c r="AP110" s="134"/>
      <c r="AQ110" s="134"/>
      <c r="AR110" s="134"/>
      <c r="AS110" s="134"/>
      <c r="AT110" s="134"/>
      <c r="AU110" s="134"/>
      <c r="AV110" s="134"/>
      <c r="AW110" s="134"/>
      <c r="AX110" s="134"/>
      <c r="AY110" s="563" t="s">
        <v>664</v>
      </c>
      <c r="AZ110" s="564"/>
      <c r="BA110" s="134"/>
      <c r="BB110" s="134"/>
      <c r="BC110" s="134"/>
    </row>
    <row r="111" spans="1:55" ht="90.75" thickBot="1">
      <c r="A111" s="134"/>
      <c r="B111" s="192" t="s">
        <v>341</v>
      </c>
      <c r="C111" s="294" t="s">
        <v>342</v>
      </c>
      <c r="D111" s="289" t="s">
        <v>294</v>
      </c>
      <c r="E111" s="289" t="s">
        <v>294</v>
      </c>
      <c r="F111" s="289" t="s">
        <v>294</v>
      </c>
      <c r="G111" s="289" t="s">
        <v>294</v>
      </c>
      <c r="H111" s="289" t="s">
        <v>294</v>
      </c>
      <c r="I111" s="290" t="s">
        <v>294</v>
      </c>
      <c r="J111" s="289" t="s">
        <v>343</v>
      </c>
      <c r="K111" s="290" t="s">
        <v>294</v>
      </c>
      <c r="L111" s="290" t="s">
        <v>294</v>
      </c>
      <c r="M111" s="134"/>
      <c r="N111" s="565" t="s">
        <v>253</v>
      </c>
      <c r="O111" s="566"/>
      <c r="P111" s="134"/>
      <c r="Q111" s="290" t="s">
        <v>294</v>
      </c>
      <c r="R111" s="290" t="s">
        <v>253</v>
      </c>
      <c r="S111" s="290" t="s">
        <v>294</v>
      </c>
      <c r="T111" s="290" t="s">
        <v>294</v>
      </c>
      <c r="U111" s="290" t="s">
        <v>253</v>
      </c>
      <c r="V111" s="290" t="s">
        <v>294</v>
      </c>
      <c r="W111" s="134"/>
      <c r="X111" s="290" t="s">
        <v>253</v>
      </c>
      <c r="Y111" s="290" t="s">
        <v>294</v>
      </c>
      <c r="Z111" s="290" t="s">
        <v>253</v>
      </c>
      <c r="AA111" s="290" t="s">
        <v>294</v>
      </c>
      <c r="AB111" s="290" t="s">
        <v>253</v>
      </c>
      <c r="AC111" s="290" t="s">
        <v>294</v>
      </c>
      <c r="AD111" s="134"/>
      <c r="AE111" s="290" t="s">
        <v>294</v>
      </c>
      <c r="AF111" s="290" t="s">
        <v>294</v>
      </c>
      <c r="AG111" s="134"/>
      <c r="AH111" s="290" t="s">
        <v>294</v>
      </c>
      <c r="AI111" s="290" t="s">
        <v>294</v>
      </c>
      <c r="AJ111" s="290" t="s">
        <v>253</v>
      </c>
      <c r="AK111" s="134"/>
      <c r="AL111" s="290" t="s">
        <v>294</v>
      </c>
      <c r="AM111" s="290" t="s">
        <v>294</v>
      </c>
      <c r="AN111" s="290" t="s">
        <v>253</v>
      </c>
      <c r="AO111" s="134"/>
      <c r="AP111" s="134"/>
      <c r="AQ111" s="134"/>
      <c r="AR111" s="134"/>
      <c r="AS111" s="134"/>
      <c r="AT111" s="134"/>
      <c r="AU111" s="134"/>
      <c r="AV111" s="134"/>
      <c r="AW111" s="134"/>
      <c r="AX111" s="134"/>
      <c r="AY111" s="563" t="s">
        <v>665</v>
      </c>
      <c r="AZ111" s="564"/>
      <c r="BA111" s="134"/>
      <c r="BB111" s="134"/>
      <c r="BC111" s="134"/>
    </row>
    <row r="112" spans="1:55" ht="63" customHeight="1" thickBot="1">
      <c r="A112" s="134"/>
      <c r="B112" s="192" t="s">
        <v>345</v>
      </c>
      <c r="C112" s="294" t="s">
        <v>346</v>
      </c>
      <c r="D112" s="289" t="s">
        <v>294</v>
      </c>
      <c r="E112" s="289" t="s">
        <v>294</v>
      </c>
      <c r="F112" s="289" t="s">
        <v>294</v>
      </c>
      <c r="G112" s="289" t="s">
        <v>294</v>
      </c>
      <c r="H112" s="289" t="s">
        <v>294</v>
      </c>
      <c r="I112" s="289" t="s">
        <v>347</v>
      </c>
      <c r="J112" s="290" t="s">
        <v>294</v>
      </c>
      <c r="K112" s="290" t="s">
        <v>294</v>
      </c>
      <c r="L112" s="290" t="s">
        <v>294</v>
      </c>
      <c r="M112" s="134"/>
      <c r="N112" s="565" t="s">
        <v>253</v>
      </c>
      <c r="O112" s="566"/>
      <c r="P112" s="134"/>
      <c r="Q112" s="290" t="s">
        <v>294</v>
      </c>
      <c r="R112" s="290" t="s">
        <v>253</v>
      </c>
      <c r="S112" s="290" t="s">
        <v>294</v>
      </c>
      <c r="T112" s="290" t="s">
        <v>294</v>
      </c>
      <c r="U112" s="290" t="s">
        <v>253</v>
      </c>
      <c r="V112" s="290" t="s">
        <v>294</v>
      </c>
      <c r="W112" s="134"/>
      <c r="X112" s="290" t="s">
        <v>253</v>
      </c>
      <c r="Y112" s="290" t="s">
        <v>294</v>
      </c>
      <c r="Z112" s="290" t="s">
        <v>253</v>
      </c>
      <c r="AA112" s="290" t="s">
        <v>294</v>
      </c>
      <c r="AB112" s="290" t="s">
        <v>253</v>
      </c>
      <c r="AC112" s="290" t="s">
        <v>294</v>
      </c>
      <c r="AD112" s="134"/>
      <c r="AE112" s="290" t="s">
        <v>294</v>
      </c>
      <c r="AF112" s="290" t="s">
        <v>294</v>
      </c>
      <c r="AG112" s="134"/>
      <c r="AH112" s="290" t="s">
        <v>294</v>
      </c>
      <c r="AI112" s="290" t="s">
        <v>294</v>
      </c>
      <c r="AJ112" s="290" t="s">
        <v>253</v>
      </c>
      <c r="AK112" s="134"/>
      <c r="AL112" s="290" t="s">
        <v>294</v>
      </c>
      <c r="AM112" s="290" t="s">
        <v>294</v>
      </c>
      <c r="AN112" s="290" t="s">
        <v>253</v>
      </c>
      <c r="AO112" s="134"/>
      <c r="AP112" s="134"/>
      <c r="AQ112" s="134"/>
      <c r="AR112" s="134"/>
      <c r="AS112" s="134"/>
      <c r="AT112" s="134"/>
      <c r="AU112" s="134"/>
      <c r="AV112" s="134"/>
      <c r="AW112" s="134"/>
      <c r="AX112" s="134"/>
      <c r="AY112" s="563" t="s">
        <v>666</v>
      </c>
      <c r="AZ112" s="564"/>
      <c r="BA112" s="134"/>
      <c r="BB112" s="134"/>
      <c r="BC112" s="134"/>
    </row>
    <row r="113" spans="1:55" ht="74.25" customHeight="1" thickBot="1">
      <c r="A113" s="134"/>
      <c r="B113" s="192" t="s">
        <v>349</v>
      </c>
      <c r="C113" s="294" t="s">
        <v>350</v>
      </c>
      <c r="D113" s="289" t="s">
        <v>294</v>
      </c>
      <c r="E113" s="289" t="s">
        <v>294</v>
      </c>
      <c r="F113" s="289" t="s">
        <v>294</v>
      </c>
      <c r="G113" s="289" t="s">
        <v>294</v>
      </c>
      <c r="H113" s="289" t="s">
        <v>294</v>
      </c>
      <c r="I113" s="289" t="s">
        <v>351</v>
      </c>
      <c r="J113" s="290" t="s">
        <v>294</v>
      </c>
      <c r="K113" s="290" t="s">
        <v>294</v>
      </c>
      <c r="L113" s="290" t="s">
        <v>294</v>
      </c>
      <c r="M113" s="134"/>
      <c r="N113" s="565" t="s">
        <v>253</v>
      </c>
      <c r="O113" s="566"/>
      <c r="P113" s="134"/>
      <c r="Q113" s="290" t="s">
        <v>294</v>
      </c>
      <c r="R113" s="290" t="s">
        <v>253</v>
      </c>
      <c r="S113" s="290" t="s">
        <v>294</v>
      </c>
      <c r="T113" s="290" t="s">
        <v>294</v>
      </c>
      <c r="U113" s="290" t="s">
        <v>253</v>
      </c>
      <c r="V113" s="290" t="s">
        <v>294</v>
      </c>
      <c r="W113" s="134"/>
      <c r="X113" s="290" t="s">
        <v>253</v>
      </c>
      <c r="Y113" s="290" t="s">
        <v>294</v>
      </c>
      <c r="Z113" s="290" t="s">
        <v>253</v>
      </c>
      <c r="AA113" s="290" t="s">
        <v>294</v>
      </c>
      <c r="AB113" s="290" t="s">
        <v>253</v>
      </c>
      <c r="AC113" s="290" t="s">
        <v>294</v>
      </c>
      <c r="AD113" s="134"/>
      <c r="AE113" s="290" t="s">
        <v>294</v>
      </c>
      <c r="AF113" s="290" t="s">
        <v>294</v>
      </c>
      <c r="AG113" s="134"/>
      <c r="AH113" s="290" t="s">
        <v>294</v>
      </c>
      <c r="AI113" s="290" t="s">
        <v>294</v>
      </c>
      <c r="AJ113" s="290" t="s">
        <v>253</v>
      </c>
      <c r="AK113" s="134"/>
      <c r="AL113" s="290" t="s">
        <v>294</v>
      </c>
      <c r="AM113" s="290" t="s">
        <v>294</v>
      </c>
      <c r="AN113" s="290" t="s">
        <v>253</v>
      </c>
      <c r="AO113" s="134"/>
      <c r="AP113" s="134"/>
      <c r="AQ113" s="134"/>
      <c r="AR113" s="134"/>
      <c r="AS113" s="134"/>
      <c r="AT113" s="134"/>
      <c r="AU113" s="134"/>
      <c r="AV113" s="134"/>
      <c r="AW113" s="134"/>
      <c r="AX113" s="134"/>
      <c r="AY113" s="712" t="s">
        <v>667</v>
      </c>
      <c r="AZ113" s="713"/>
      <c r="BA113" s="134"/>
      <c r="BB113" s="134"/>
      <c r="BC113" s="134"/>
    </row>
    <row r="114" spans="1:55" ht="68.25" thickBot="1">
      <c r="A114" s="134"/>
      <c r="B114" s="192" t="s">
        <v>353</v>
      </c>
      <c r="C114" s="294" t="s">
        <v>354</v>
      </c>
      <c r="D114" s="289" t="s">
        <v>294</v>
      </c>
      <c r="E114" s="289" t="s">
        <v>294</v>
      </c>
      <c r="F114" s="289" t="s">
        <v>294</v>
      </c>
      <c r="G114" s="289" t="s">
        <v>294</v>
      </c>
      <c r="H114" s="289" t="s">
        <v>294</v>
      </c>
      <c r="I114" s="289" t="s">
        <v>355</v>
      </c>
      <c r="J114" s="290" t="s">
        <v>294</v>
      </c>
      <c r="K114" s="290" t="s">
        <v>294</v>
      </c>
      <c r="L114" s="290" t="s">
        <v>294</v>
      </c>
      <c r="M114" s="134"/>
      <c r="N114" s="565" t="s">
        <v>253</v>
      </c>
      <c r="O114" s="566"/>
      <c r="P114" s="134"/>
      <c r="Q114" s="290" t="s">
        <v>294</v>
      </c>
      <c r="R114" s="290" t="s">
        <v>253</v>
      </c>
      <c r="S114" s="290" t="s">
        <v>294</v>
      </c>
      <c r="T114" s="290" t="s">
        <v>294</v>
      </c>
      <c r="U114" s="290" t="s">
        <v>253</v>
      </c>
      <c r="V114" s="290" t="s">
        <v>294</v>
      </c>
      <c r="W114" s="134"/>
      <c r="X114" s="290" t="s">
        <v>253</v>
      </c>
      <c r="Y114" s="290" t="s">
        <v>294</v>
      </c>
      <c r="Z114" s="290" t="s">
        <v>253</v>
      </c>
      <c r="AA114" s="290" t="s">
        <v>294</v>
      </c>
      <c r="AB114" s="290" t="s">
        <v>253</v>
      </c>
      <c r="AC114" s="290" t="s">
        <v>294</v>
      </c>
      <c r="AD114" s="134"/>
      <c r="AE114" s="290" t="s">
        <v>294</v>
      </c>
      <c r="AF114" s="290" t="s">
        <v>294</v>
      </c>
      <c r="AG114" s="134"/>
      <c r="AH114" s="290" t="s">
        <v>294</v>
      </c>
      <c r="AI114" s="290" t="s">
        <v>294</v>
      </c>
      <c r="AJ114" s="290" t="s">
        <v>253</v>
      </c>
      <c r="AK114" s="134"/>
      <c r="AL114" s="290" t="s">
        <v>294</v>
      </c>
      <c r="AM114" s="290" t="s">
        <v>294</v>
      </c>
      <c r="AN114" s="290" t="s">
        <v>253</v>
      </c>
      <c r="AO114" s="134"/>
      <c r="AP114" s="134"/>
      <c r="AQ114" s="134"/>
      <c r="AR114" s="134"/>
      <c r="AS114" s="134"/>
      <c r="AT114" s="134"/>
      <c r="AU114" s="134"/>
      <c r="AV114" s="134"/>
      <c r="AW114" s="134"/>
      <c r="AX114" s="134"/>
      <c r="AY114" s="563" t="s">
        <v>668</v>
      </c>
      <c r="AZ114" s="564"/>
      <c r="BA114" s="134"/>
      <c r="BB114" s="134"/>
      <c r="BC114" s="134"/>
    </row>
    <row r="115" spans="1:55" ht="48" customHeight="1" thickBot="1">
      <c r="A115" s="134"/>
      <c r="B115" s="192" t="s">
        <v>357</v>
      </c>
      <c r="C115" s="196" t="s">
        <v>358</v>
      </c>
      <c r="D115" s="194" t="s">
        <v>294</v>
      </c>
      <c r="E115" s="194" t="s">
        <v>417</v>
      </c>
      <c r="F115" s="194" t="s">
        <v>294</v>
      </c>
      <c r="G115" s="194" t="s">
        <v>294</v>
      </c>
      <c r="H115" s="194" t="s">
        <v>294</v>
      </c>
      <c r="I115" s="194" t="s">
        <v>294</v>
      </c>
      <c r="J115" s="192" t="s">
        <v>294</v>
      </c>
      <c r="K115" s="192" t="s">
        <v>294</v>
      </c>
      <c r="L115" s="192" t="s">
        <v>294</v>
      </c>
      <c r="M115" s="134"/>
      <c r="N115" s="565" t="s">
        <v>253</v>
      </c>
      <c r="O115" s="566"/>
      <c r="P115" s="134"/>
      <c r="Q115" s="290" t="s">
        <v>294</v>
      </c>
      <c r="R115" s="290" t="s">
        <v>253</v>
      </c>
      <c r="S115" s="290" t="s">
        <v>294</v>
      </c>
      <c r="T115" s="290" t="s">
        <v>294</v>
      </c>
      <c r="U115" s="290" t="s">
        <v>253</v>
      </c>
      <c r="V115" s="290" t="s">
        <v>294</v>
      </c>
      <c r="W115" s="134"/>
      <c r="X115" s="290" t="s">
        <v>253</v>
      </c>
      <c r="Y115" s="290" t="s">
        <v>294</v>
      </c>
      <c r="Z115" s="290" t="s">
        <v>253</v>
      </c>
      <c r="AA115" s="290" t="s">
        <v>294</v>
      </c>
      <c r="AB115" s="290" t="s">
        <v>253</v>
      </c>
      <c r="AC115" s="290" t="s">
        <v>294</v>
      </c>
      <c r="AD115" s="134"/>
      <c r="AE115" s="290" t="s">
        <v>294</v>
      </c>
      <c r="AF115" s="290" t="s">
        <v>294</v>
      </c>
      <c r="AG115" s="134"/>
      <c r="AH115" s="290" t="s">
        <v>294</v>
      </c>
      <c r="AI115" s="290" t="s">
        <v>294</v>
      </c>
      <c r="AJ115" s="290" t="s">
        <v>253</v>
      </c>
      <c r="AK115" s="134"/>
      <c r="AL115" s="290" t="s">
        <v>294</v>
      </c>
      <c r="AM115" s="290" t="s">
        <v>294</v>
      </c>
      <c r="AN115" s="290" t="s">
        <v>253</v>
      </c>
      <c r="AO115" s="134"/>
      <c r="AP115" s="134"/>
      <c r="AQ115" s="134"/>
      <c r="AR115" s="134"/>
      <c r="AS115" s="134"/>
      <c r="AT115" s="134"/>
      <c r="AU115" s="134"/>
      <c r="AV115" s="134"/>
      <c r="AW115" s="134"/>
      <c r="AX115" s="134"/>
      <c r="AY115" s="563" t="s">
        <v>736</v>
      </c>
      <c r="AZ115" s="564"/>
      <c r="BA115" s="134"/>
      <c r="BB115" s="134"/>
      <c r="BC115" s="134"/>
    </row>
    <row r="116" spans="1:55" ht="68.25" thickBot="1">
      <c r="A116" s="134"/>
      <c r="B116" s="192" t="s">
        <v>361</v>
      </c>
      <c r="C116" s="196" t="s">
        <v>362</v>
      </c>
      <c r="D116" s="194" t="s">
        <v>294</v>
      </c>
      <c r="E116" s="194" t="s">
        <v>294</v>
      </c>
      <c r="F116" s="194" t="s">
        <v>363</v>
      </c>
      <c r="G116" s="194" t="s">
        <v>294</v>
      </c>
      <c r="H116" s="194" t="s">
        <v>294</v>
      </c>
      <c r="I116" s="192" t="s">
        <v>294</v>
      </c>
      <c r="J116" s="192" t="s">
        <v>294</v>
      </c>
      <c r="K116" s="192" t="s">
        <v>294</v>
      </c>
      <c r="L116" s="192" t="s">
        <v>294</v>
      </c>
      <c r="M116" s="134"/>
      <c r="N116" s="565" t="s">
        <v>253</v>
      </c>
      <c r="O116" s="566"/>
      <c r="P116" s="134"/>
      <c r="Q116" s="290" t="s">
        <v>294</v>
      </c>
      <c r="R116" s="290" t="s">
        <v>253</v>
      </c>
      <c r="S116" s="290" t="s">
        <v>294</v>
      </c>
      <c r="T116" s="290" t="s">
        <v>294</v>
      </c>
      <c r="U116" s="290" t="s">
        <v>253</v>
      </c>
      <c r="V116" s="290" t="s">
        <v>294</v>
      </c>
      <c r="W116" s="134"/>
      <c r="X116" s="290" t="s">
        <v>253</v>
      </c>
      <c r="Y116" s="290" t="s">
        <v>294</v>
      </c>
      <c r="Z116" s="290" t="s">
        <v>253</v>
      </c>
      <c r="AA116" s="290" t="s">
        <v>294</v>
      </c>
      <c r="AB116" s="290" t="s">
        <v>253</v>
      </c>
      <c r="AC116" s="290" t="s">
        <v>294</v>
      </c>
      <c r="AD116" s="134"/>
      <c r="AE116" s="290" t="s">
        <v>294</v>
      </c>
      <c r="AF116" s="290" t="s">
        <v>294</v>
      </c>
      <c r="AG116" s="134"/>
      <c r="AH116" s="290" t="s">
        <v>294</v>
      </c>
      <c r="AI116" s="290" t="s">
        <v>294</v>
      </c>
      <c r="AJ116" s="290" t="s">
        <v>253</v>
      </c>
      <c r="AK116" s="134"/>
      <c r="AL116" s="290" t="s">
        <v>294</v>
      </c>
      <c r="AM116" s="290" t="s">
        <v>294</v>
      </c>
      <c r="AN116" s="290" t="s">
        <v>253</v>
      </c>
      <c r="AO116" s="134"/>
      <c r="AP116" s="134"/>
      <c r="AQ116" s="134"/>
      <c r="AR116" s="134"/>
      <c r="AS116" s="134"/>
      <c r="AT116" s="134"/>
      <c r="AU116" s="134"/>
      <c r="AV116" s="134"/>
      <c r="AW116" s="134"/>
      <c r="AX116" s="134"/>
      <c r="AY116" s="563" t="s">
        <v>669</v>
      </c>
      <c r="AZ116" s="564"/>
      <c r="BA116" s="134"/>
      <c r="BB116" s="134"/>
      <c r="BC116" s="134"/>
    </row>
    <row r="117" spans="1:55" ht="79.5" customHeight="1" thickBot="1">
      <c r="A117" s="134"/>
      <c r="B117" s="192" t="s">
        <v>365</v>
      </c>
      <c r="C117" s="196" t="s">
        <v>420</v>
      </c>
      <c r="D117" s="194" t="s">
        <v>294</v>
      </c>
      <c r="E117" s="194" t="s">
        <v>294</v>
      </c>
      <c r="F117" s="194" t="s">
        <v>294</v>
      </c>
      <c r="G117" s="194" t="s">
        <v>294</v>
      </c>
      <c r="H117" s="194" t="s">
        <v>294</v>
      </c>
      <c r="I117" s="192" t="s">
        <v>294</v>
      </c>
      <c r="J117" s="194" t="s">
        <v>367</v>
      </c>
      <c r="K117" s="192" t="s">
        <v>294</v>
      </c>
      <c r="L117" s="192" t="s">
        <v>294</v>
      </c>
      <c r="M117" s="134"/>
      <c r="N117" s="565" t="s">
        <v>253</v>
      </c>
      <c r="O117" s="566"/>
      <c r="P117" s="134"/>
      <c r="Q117" s="290" t="s">
        <v>294</v>
      </c>
      <c r="R117" s="290" t="s">
        <v>253</v>
      </c>
      <c r="S117" s="290" t="s">
        <v>294</v>
      </c>
      <c r="T117" s="290" t="s">
        <v>294</v>
      </c>
      <c r="U117" s="290" t="s">
        <v>253</v>
      </c>
      <c r="V117" s="290" t="s">
        <v>294</v>
      </c>
      <c r="W117" s="134"/>
      <c r="X117" s="290" t="s">
        <v>253</v>
      </c>
      <c r="Y117" s="290" t="s">
        <v>294</v>
      </c>
      <c r="Z117" s="290" t="s">
        <v>253</v>
      </c>
      <c r="AA117" s="290" t="s">
        <v>294</v>
      </c>
      <c r="AB117" s="290" t="s">
        <v>253</v>
      </c>
      <c r="AC117" s="290" t="s">
        <v>294</v>
      </c>
      <c r="AD117" s="134"/>
      <c r="AE117" s="290" t="s">
        <v>294</v>
      </c>
      <c r="AF117" s="290" t="s">
        <v>294</v>
      </c>
      <c r="AG117" s="134"/>
      <c r="AH117" s="290" t="s">
        <v>294</v>
      </c>
      <c r="AI117" s="290" t="s">
        <v>294</v>
      </c>
      <c r="AJ117" s="290" t="s">
        <v>253</v>
      </c>
      <c r="AK117" s="134"/>
      <c r="AL117" s="290" t="s">
        <v>294</v>
      </c>
      <c r="AM117" s="290" t="s">
        <v>253</v>
      </c>
      <c r="AN117" s="290" t="s">
        <v>294</v>
      </c>
      <c r="AO117" s="134"/>
      <c r="AP117" s="134"/>
      <c r="AQ117" s="134"/>
      <c r="AR117" s="134"/>
      <c r="AS117" s="134"/>
      <c r="AT117" s="134"/>
      <c r="AU117" s="134"/>
      <c r="AV117" s="134"/>
      <c r="AW117" s="134"/>
      <c r="AX117" s="134"/>
      <c r="AY117" s="563" t="s">
        <v>670</v>
      </c>
      <c r="AZ117" s="564"/>
      <c r="BA117" s="134"/>
      <c r="BB117" s="134"/>
      <c r="BC117" s="134"/>
    </row>
    <row r="118" spans="1:55" ht="75" customHeight="1" thickBot="1">
      <c r="A118" s="134"/>
      <c r="B118" s="192" t="s">
        <v>369</v>
      </c>
      <c r="C118" s="196" t="s">
        <v>370</v>
      </c>
      <c r="D118" s="194" t="s">
        <v>294</v>
      </c>
      <c r="E118" s="194" t="s">
        <v>294</v>
      </c>
      <c r="F118" s="194" t="s">
        <v>294</v>
      </c>
      <c r="G118" s="194" t="s">
        <v>294</v>
      </c>
      <c r="H118" s="194" t="s">
        <v>294</v>
      </c>
      <c r="I118" s="194" t="s">
        <v>371</v>
      </c>
      <c r="J118" s="192" t="s">
        <v>294</v>
      </c>
      <c r="K118" s="192" t="s">
        <v>294</v>
      </c>
      <c r="L118" s="192" t="s">
        <v>294</v>
      </c>
      <c r="M118" s="134"/>
      <c r="N118" s="565" t="s">
        <v>253</v>
      </c>
      <c r="O118" s="566"/>
      <c r="P118" s="134"/>
      <c r="Q118" s="290" t="s">
        <v>294</v>
      </c>
      <c r="R118" s="290" t="s">
        <v>253</v>
      </c>
      <c r="S118" s="290" t="s">
        <v>294</v>
      </c>
      <c r="T118" s="290" t="s">
        <v>294</v>
      </c>
      <c r="U118" s="290" t="s">
        <v>253</v>
      </c>
      <c r="V118" s="290" t="s">
        <v>294</v>
      </c>
      <c r="W118" s="134"/>
      <c r="X118" s="290" t="s">
        <v>253</v>
      </c>
      <c r="Y118" s="290" t="s">
        <v>294</v>
      </c>
      <c r="Z118" s="290" t="s">
        <v>253</v>
      </c>
      <c r="AA118" s="290" t="s">
        <v>294</v>
      </c>
      <c r="AB118" s="290" t="s">
        <v>253</v>
      </c>
      <c r="AC118" s="290" t="s">
        <v>294</v>
      </c>
      <c r="AD118" s="134"/>
      <c r="AE118" s="290" t="s">
        <v>294</v>
      </c>
      <c r="AF118" s="290" t="s">
        <v>294</v>
      </c>
      <c r="AG118" s="134"/>
      <c r="AH118" s="290" t="s">
        <v>294</v>
      </c>
      <c r="AI118" s="290" t="s">
        <v>294</v>
      </c>
      <c r="AJ118" s="290" t="s">
        <v>253</v>
      </c>
      <c r="AK118" s="134"/>
      <c r="AL118" s="290" t="s">
        <v>294</v>
      </c>
      <c r="AM118" s="290" t="s">
        <v>294</v>
      </c>
      <c r="AN118" s="290" t="s">
        <v>253</v>
      </c>
      <c r="AO118" s="134"/>
      <c r="AP118" s="134"/>
      <c r="AQ118" s="134"/>
      <c r="AR118" s="134"/>
      <c r="AS118" s="134"/>
      <c r="AT118" s="134"/>
      <c r="AU118" s="134"/>
      <c r="AV118" s="134"/>
      <c r="AW118" s="134"/>
      <c r="AX118" s="134"/>
      <c r="AY118" s="563" t="s">
        <v>671</v>
      </c>
      <c r="AZ118" s="564"/>
      <c r="BA118" s="134"/>
      <c r="BB118" s="134"/>
      <c r="BC118" s="134"/>
    </row>
    <row r="119" spans="1:55" ht="68.25" thickBot="1">
      <c r="A119" s="134"/>
      <c r="B119" s="192" t="s">
        <v>373</v>
      </c>
      <c r="C119" s="196" t="s">
        <v>374</v>
      </c>
      <c r="D119" s="194" t="s">
        <v>294</v>
      </c>
      <c r="E119" s="194" t="s">
        <v>294</v>
      </c>
      <c r="F119" s="194" t="s">
        <v>375</v>
      </c>
      <c r="G119" s="194" t="s">
        <v>294</v>
      </c>
      <c r="H119" s="194" t="s">
        <v>294</v>
      </c>
      <c r="I119" s="192" t="s">
        <v>294</v>
      </c>
      <c r="J119" s="192" t="s">
        <v>294</v>
      </c>
      <c r="K119" s="192" t="s">
        <v>294</v>
      </c>
      <c r="L119" s="192" t="s">
        <v>294</v>
      </c>
      <c r="M119" s="134"/>
      <c r="N119" s="565" t="s">
        <v>253</v>
      </c>
      <c r="O119" s="566"/>
      <c r="P119" s="134"/>
      <c r="Q119" s="290" t="s">
        <v>294</v>
      </c>
      <c r="R119" s="290" t="s">
        <v>253</v>
      </c>
      <c r="S119" s="290" t="s">
        <v>294</v>
      </c>
      <c r="T119" s="290" t="s">
        <v>294</v>
      </c>
      <c r="U119" s="290" t="s">
        <v>253</v>
      </c>
      <c r="V119" s="290" t="s">
        <v>294</v>
      </c>
      <c r="W119" s="134"/>
      <c r="X119" s="290" t="s">
        <v>253</v>
      </c>
      <c r="Y119" s="290" t="s">
        <v>294</v>
      </c>
      <c r="Z119" s="290" t="s">
        <v>253</v>
      </c>
      <c r="AA119" s="290" t="s">
        <v>294</v>
      </c>
      <c r="AB119" s="290" t="s">
        <v>253</v>
      </c>
      <c r="AC119" s="290" t="s">
        <v>294</v>
      </c>
      <c r="AD119" s="134"/>
      <c r="AE119" s="290" t="s">
        <v>294</v>
      </c>
      <c r="AF119" s="290" t="s">
        <v>294</v>
      </c>
      <c r="AG119" s="134"/>
      <c r="AH119" s="290" t="s">
        <v>294</v>
      </c>
      <c r="AI119" s="290" t="s">
        <v>294</v>
      </c>
      <c r="AJ119" s="290" t="s">
        <v>253</v>
      </c>
      <c r="AK119" s="134"/>
      <c r="AL119" s="290" t="s">
        <v>294</v>
      </c>
      <c r="AM119" s="290" t="s">
        <v>294</v>
      </c>
      <c r="AN119" s="290" t="s">
        <v>253</v>
      </c>
      <c r="AO119" s="134"/>
      <c r="AP119" s="134"/>
      <c r="AQ119" s="134"/>
      <c r="AR119" s="134"/>
      <c r="AS119" s="134"/>
      <c r="AT119" s="134"/>
      <c r="AU119" s="134"/>
      <c r="AV119" s="134"/>
      <c r="AW119" s="134"/>
      <c r="AX119" s="134"/>
      <c r="AY119" s="563" t="s">
        <v>659</v>
      </c>
      <c r="AZ119" s="564"/>
      <c r="BA119" s="134"/>
      <c r="BB119" s="134"/>
      <c r="BC119" s="134"/>
    </row>
    <row r="120" spans="1:55" ht="57" thickBot="1">
      <c r="A120" s="134"/>
      <c r="B120" s="192" t="s">
        <v>377</v>
      </c>
      <c r="C120" s="294" t="s">
        <v>378</v>
      </c>
      <c r="D120" s="289" t="s">
        <v>294</v>
      </c>
      <c r="E120" s="289" t="s">
        <v>294</v>
      </c>
      <c r="F120" s="289" t="s">
        <v>294</v>
      </c>
      <c r="G120" s="289" t="s">
        <v>294</v>
      </c>
      <c r="H120" s="289" t="s">
        <v>294</v>
      </c>
      <c r="I120" s="290" t="s">
        <v>294</v>
      </c>
      <c r="J120" s="289" t="s">
        <v>379</v>
      </c>
      <c r="K120" s="290" t="s">
        <v>294</v>
      </c>
      <c r="L120" s="290" t="s">
        <v>294</v>
      </c>
      <c r="M120" s="134"/>
      <c r="N120" s="565" t="s">
        <v>253</v>
      </c>
      <c r="O120" s="566"/>
      <c r="P120" s="134"/>
      <c r="Q120" s="290" t="s">
        <v>294</v>
      </c>
      <c r="R120" s="290" t="s">
        <v>253</v>
      </c>
      <c r="S120" s="290" t="s">
        <v>294</v>
      </c>
      <c r="T120" s="290" t="s">
        <v>294</v>
      </c>
      <c r="U120" s="290" t="s">
        <v>253</v>
      </c>
      <c r="V120" s="290" t="s">
        <v>294</v>
      </c>
      <c r="W120" s="134"/>
      <c r="X120" s="290" t="s">
        <v>253</v>
      </c>
      <c r="Y120" s="290" t="s">
        <v>294</v>
      </c>
      <c r="Z120" s="290" t="s">
        <v>253</v>
      </c>
      <c r="AA120" s="290" t="s">
        <v>294</v>
      </c>
      <c r="AB120" s="290" t="s">
        <v>253</v>
      </c>
      <c r="AC120" s="290" t="s">
        <v>294</v>
      </c>
      <c r="AD120" s="134"/>
      <c r="AE120" s="290" t="s">
        <v>294</v>
      </c>
      <c r="AF120" s="290" t="s">
        <v>294</v>
      </c>
      <c r="AG120" s="134"/>
      <c r="AH120" s="290" t="s">
        <v>294</v>
      </c>
      <c r="AI120" s="290" t="s">
        <v>294</v>
      </c>
      <c r="AJ120" s="290" t="s">
        <v>253</v>
      </c>
      <c r="AK120" s="134"/>
      <c r="AL120" s="290" t="s">
        <v>294</v>
      </c>
      <c r="AM120" s="290" t="s">
        <v>294</v>
      </c>
      <c r="AN120" s="290" t="s">
        <v>253</v>
      </c>
      <c r="AO120" s="134"/>
      <c r="AP120" s="134"/>
      <c r="AQ120" s="134"/>
      <c r="AR120" s="134"/>
      <c r="AS120" s="134"/>
      <c r="AT120" s="134"/>
      <c r="AU120" s="134"/>
      <c r="AV120" s="134"/>
      <c r="AW120" s="134"/>
      <c r="AX120" s="134"/>
      <c r="AY120" s="563" t="s">
        <v>672</v>
      </c>
      <c r="AZ120" s="564"/>
      <c r="BA120" s="134"/>
      <c r="BB120" s="134"/>
      <c r="BC120" s="134"/>
    </row>
    <row r="121" spans="1:55" ht="57" thickBot="1">
      <c r="A121" s="134"/>
      <c r="B121" s="192" t="s">
        <v>381</v>
      </c>
      <c r="C121" s="297" t="s">
        <v>382</v>
      </c>
      <c r="D121" s="289" t="s">
        <v>294</v>
      </c>
      <c r="E121" s="289" t="s">
        <v>294</v>
      </c>
      <c r="F121" s="289" t="s">
        <v>294</v>
      </c>
      <c r="G121" s="289" t="s">
        <v>294</v>
      </c>
      <c r="H121" s="289" t="s">
        <v>294</v>
      </c>
      <c r="I121" s="290" t="s">
        <v>294</v>
      </c>
      <c r="J121" s="290" t="s">
        <v>383</v>
      </c>
      <c r="K121" s="290" t="s">
        <v>294</v>
      </c>
      <c r="L121" s="290" t="s">
        <v>294</v>
      </c>
      <c r="M121" s="134"/>
      <c r="N121" s="565" t="s">
        <v>253</v>
      </c>
      <c r="O121" s="566"/>
      <c r="P121" s="134"/>
      <c r="Q121" s="290" t="s">
        <v>294</v>
      </c>
      <c r="R121" s="290" t="s">
        <v>253</v>
      </c>
      <c r="S121" s="290" t="s">
        <v>294</v>
      </c>
      <c r="T121" s="290" t="s">
        <v>294</v>
      </c>
      <c r="U121" s="290" t="s">
        <v>253</v>
      </c>
      <c r="V121" s="290" t="s">
        <v>294</v>
      </c>
      <c r="W121" s="134"/>
      <c r="X121" s="290" t="s">
        <v>253</v>
      </c>
      <c r="Y121" s="290" t="s">
        <v>294</v>
      </c>
      <c r="Z121" s="290" t="s">
        <v>253</v>
      </c>
      <c r="AA121" s="290" t="s">
        <v>294</v>
      </c>
      <c r="AB121" s="290" t="s">
        <v>253</v>
      </c>
      <c r="AC121" s="290" t="s">
        <v>294</v>
      </c>
      <c r="AD121" s="134"/>
      <c r="AE121" s="290" t="s">
        <v>294</v>
      </c>
      <c r="AF121" s="290" t="s">
        <v>294</v>
      </c>
      <c r="AG121" s="134"/>
      <c r="AH121" s="290" t="s">
        <v>294</v>
      </c>
      <c r="AI121" s="290" t="s">
        <v>294</v>
      </c>
      <c r="AJ121" s="290" t="s">
        <v>253</v>
      </c>
      <c r="AK121" s="134"/>
      <c r="AL121" s="290" t="s">
        <v>294</v>
      </c>
      <c r="AM121" s="290" t="s">
        <v>294</v>
      </c>
      <c r="AN121" s="290" t="s">
        <v>253</v>
      </c>
      <c r="AO121" s="134"/>
      <c r="AP121" s="134"/>
      <c r="AQ121" s="134"/>
      <c r="AR121" s="134"/>
      <c r="AS121" s="134"/>
      <c r="AT121" s="134"/>
      <c r="AU121" s="134"/>
      <c r="AV121" s="134"/>
      <c r="AW121" s="134"/>
      <c r="AX121" s="134"/>
      <c r="AY121" s="563" t="s">
        <v>673</v>
      </c>
      <c r="AZ121" s="564"/>
      <c r="BA121" s="134"/>
      <c r="BB121" s="134"/>
      <c r="BC121" s="134"/>
    </row>
    <row r="122" spans="1:55" ht="85.5" customHeight="1" thickBot="1">
      <c r="A122" s="134"/>
      <c r="B122" s="192" t="s">
        <v>385</v>
      </c>
      <c r="C122" s="196" t="s">
        <v>386</v>
      </c>
      <c r="D122" s="194" t="s">
        <v>294</v>
      </c>
      <c r="E122" s="194" t="s">
        <v>294</v>
      </c>
      <c r="F122" s="194" t="s">
        <v>294</v>
      </c>
      <c r="G122" s="194" t="s">
        <v>294</v>
      </c>
      <c r="H122" s="194" t="s">
        <v>294</v>
      </c>
      <c r="I122" s="192" t="s">
        <v>294</v>
      </c>
      <c r="J122" s="192" t="s">
        <v>294</v>
      </c>
      <c r="K122" s="194" t="s">
        <v>387</v>
      </c>
      <c r="L122" s="192" t="s">
        <v>294</v>
      </c>
      <c r="M122" s="134"/>
      <c r="N122" s="565" t="s">
        <v>253</v>
      </c>
      <c r="O122" s="566"/>
      <c r="P122" s="134"/>
      <c r="Q122" s="290" t="s">
        <v>294</v>
      </c>
      <c r="R122" s="290" t="s">
        <v>253</v>
      </c>
      <c r="S122" s="290" t="s">
        <v>294</v>
      </c>
      <c r="T122" s="290" t="s">
        <v>294</v>
      </c>
      <c r="U122" s="290" t="s">
        <v>253</v>
      </c>
      <c r="V122" s="290" t="s">
        <v>294</v>
      </c>
      <c r="W122" s="134"/>
      <c r="X122" s="290" t="s">
        <v>253</v>
      </c>
      <c r="Y122" s="290" t="s">
        <v>294</v>
      </c>
      <c r="Z122" s="290" t="s">
        <v>253</v>
      </c>
      <c r="AA122" s="290" t="s">
        <v>294</v>
      </c>
      <c r="AB122" s="290" t="s">
        <v>253</v>
      </c>
      <c r="AC122" s="290" t="s">
        <v>294</v>
      </c>
      <c r="AD122" s="134"/>
      <c r="AE122" s="290" t="s">
        <v>294</v>
      </c>
      <c r="AF122" s="290" t="s">
        <v>294</v>
      </c>
      <c r="AG122" s="134"/>
      <c r="AH122" s="290" t="s">
        <v>294</v>
      </c>
      <c r="AI122" s="290" t="s">
        <v>294</v>
      </c>
      <c r="AJ122" s="290" t="s">
        <v>253</v>
      </c>
      <c r="AK122" s="134"/>
      <c r="AL122" s="290" t="s">
        <v>294</v>
      </c>
      <c r="AM122" s="290" t="s">
        <v>294</v>
      </c>
      <c r="AN122" s="290" t="s">
        <v>253</v>
      </c>
      <c r="AO122" s="134"/>
      <c r="AP122" s="134"/>
      <c r="AQ122" s="134"/>
      <c r="AR122" s="134"/>
      <c r="AS122" s="134"/>
      <c r="AT122" s="134"/>
      <c r="AU122" s="134"/>
      <c r="AV122" s="134"/>
      <c r="AW122" s="134"/>
      <c r="AX122" s="134"/>
      <c r="AY122" s="563" t="s">
        <v>674</v>
      </c>
      <c r="AZ122" s="564"/>
      <c r="BA122" s="134"/>
      <c r="BB122" s="134"/>
      <c r="BC122" s="134"/>
    </row>
    <row r="123" spans="1:55" ht="47.25" customHeight="1">
      <c r="A123" s="134"/>
      <c r="B123" s="720" t="s">
        <v>389</v>
      </c>
      <c r="C123" s="720"/>
      <c r="D123" s="720"/>
      <c r="E123" s="721" t="s">
        <v>390</v>
      </c>
      <c r="F123" s="721"/>
      <c r="G123" s="721"/>
      <c r="H123" s="721"/>
      <c r="I123" s="721"/>
      <c r="J123" s="721"/>
      <c r="K123" s="721"/>
      <c r="L123" s="721"/>
      <c r="M123" s="134"/>
      <c r="N123" s="652" t="s">
        <v>391</v>
      </c>
      <c r="O123" s="652"/>
      <c r="P123" s="134"/>
      <c r="Q123" s="600"/>
      <c r="R123" s="600"/>
      <c r="S123" s="600"/>
      <c r="T123" s="600"/>
      <c r="U123" s="600"/>
      <c r="V123" s="600"/>
      <c r="W123" s="155"/>
      <c r="X123" s="155"/>
      <c r="Y123" s="155"/>
      <c r="Z123" s="155"/>
      <c r="AA123" s="155"/>
      <c r="AB123" s="155"/>
      <c r="AC123" s="155"/>
      <c r="AD123" s="155"/>
      <c r="AE123" s="656" t="s">
        <v>392</v>
      </c>
      <c r="AF123" s="656"/>
      <c r="AG123" s="134"/>
      <c r="AH123" s="652" t="s">
        <v>393</v>
      </c>
      <c r="AI123" s="652"/>
      <c r="AJ123" s="652"/>
      <c r="AK123" s="134"/>
      <c r="AL123" s="652" t="s">
        <v>394</v>
      </c>
      <c r="AM123" s="652"/>
      <c r="AN123" s="652"/>
      <c r="AO123" s="134"/>
      <c r="AP123" s="134"/>
      <c r="AQ123" s="134"/>
      <c r="AR123" s="134"/>
      <c r="AS123" s="134"/>
      <c r="AT123" s="134"/>
      <c r="AU123" s="134"/>
      <c r="AV123" s="134"/>
      <c r="AW123" s="134"/>
      <c r="AX123" s="134"/>
      <c r="AY123" s="134"/>
      <c r="AZ123" s="134"/>
      <c r="BA123" s="134"/>
      <c r="BB123" s="134"/>
      <c r="BC123" s="134"/>
    </row>
    <row r="124" spans="1:55" ht="47.25" customHeight="1" thickBot="1">
      <c r="A124" s="134"/>
      <c r="B124" s="155"/>
      <c r="C124" s="155"/>
      <c r="D124" s="155"/>
      <c r="E124" s="150"/>
      <c r="F124" s="150"/>
      <c r="G124" s="150"/>
      <c r="H124" s="150"/>
      <c r="I124" s="150"/>
      <c r="J124" s="150"/>
      <c r="K124" s="150"/>
      <c r="L124" s="150"/>
      <c r="M124" s="134"/>
      <c r="N124" s="155"/>
      <c r="O124" s="155"/>
      <c r="P124" s="134"/>
      <c r="Q124" s="155"/>
      <c r="R124" s="155"/>
      <c r="S124" s="155"/>
      <c r="T124" s="155"/>
      <c r="U124" s="155"/>
      <c r="V124" s="155"/>
      <c r="W124" s="155"/>
      <c r="X124" s="155"/>
      <c r="Y124" s="155"/>
      <c r="Z124" s="155"/>
      <c r="AA124" s="155"/>
      <c r="AB124" s="155"/>
      <c r="AC124" s="155"/>
      <c r="AD124" s="155"/>
      <c r="AE124" s="156"/>
      <c r="AF124" s="156"/>
      <c r="AG124" s="134"/>
      <c r="AH124" s="155"/>
      <c r="AI124" s="155"/>
      <c r="AJ124" s="155"/>
      <c r="AK124" s="134"/>
      <c r="AL124" s="155"/>
      <c r="AM124" s="155"/>
      <c r="AN124" s="155"/>
      <c r="AO124" s="134"/>
      <c r="AP124" s="134"/>
      <c r="AQ124" s="134"/>
      <c r="AR124" s="134"/>
      <c r="AS124" s="134"/>
      <c r="AT124" s="134"/>
      <c r="AU124" s="134"/>
      <c r="AV124" s="134"/>
      <c r="AW124" s="134"/>
      <c r="AX124" s="134"/>
      <c r="AY124" s="134"/>
      <c r="AZ124" s="134"/>
      <c r="BA124" s="134"/>
      <c r="BB124" s="134"/>
      <c r="BC124" s="134"/>
    </row>
    <row r="125" spans="1:55" ht="24" customHeight="1" thickBot="1">
      <c r="A125" s="134"/>
      <c r="B125" s="714" t="s">
        <v>427</v>
      </c>
      <c r="C125" s="715"/>
      <c r="D125" s="716" t="s">
        <v>428</v>
      </c>
      <c r="E125" s="717"/>
      <c r="F125" s="134"/>
      <c r="G125" s="134"/>
      <c r="H125" s="134"/>
      <c r="I125" s="134"/>
      <c r="J125" s="134"/>
      <c r="K125" s="134"/>
      <c r="L125" s="134"/>
      <c r="M125" s="134"/>
      <c r="N125" s="134"/>
      <c r="O125" s="134"/>
      <c r="P125" s="134"/>
      <c r="Q125" s="134"/>
      <c r="R125" s="134"/>
      <c r="S125" s="134"/>
      <c r="T125" s="134"/>
      <c r="U125" s="134"/>
      <c r="V125" s="134"/>
      <c r="W125" s="134"/>
      <c r="X125" s="134"/>
      <c r="Y125" s="134"/>
      <c r="Z125" s="134"/>
      <c r="AA125" s="134"/>
      <c r="AB125" s="134"/>
      <c r="AC125" s="134"/>
      <c r="AD125" s="134"/>
      <c r="AE125" s="134"/>
      <c r="AF125" s="134"/>
      <c r="AG125" s="134"/>
      <c r="AH125" s="134"/>
      <c r="AI125" s="134"/>
      <c r="AJ125" s="134"/>
      <c r="AK125" s="134"/>
      <c r="AL125" s="134"/>
      <c r="AM125" s="134"/>
      <c r="AN125" s="134"/>
      <c r="AO125" s="134"/>
      <c r="AP125" s="134"/>
      <c r="AQ125" s="134"/>
      <c r="AR125" s="134"/>
      <c r="AS125" s="134"/>
      <c r="AT125" s="134"/>
      <c r="AU125" s="134"/>
      <c r="AV125" s="134"/>
      <c r="AW125" s="134"/>
      <c r="AX125" s="134"/>
      <c r="AY125" s="134"/>
      <c r="AZ125" s="134"/>
      <c r="BA125" s="134"/>
      <c r="BB125" s="134"/>
      <c r="BC125" s="134"/>
    </row>
    <row r="126" spans="1:55" ht="12" thickBot="1">
      <c r="A126" s="134"/>
      <c r="B126" s="194" t="s">
        <v>251</v>
      </c>
      <c r="C126" s="194" t="s">
        <v>252</v>
      </c>
      <c r="D126" s="718"/>
      <c r="E126" s="719"/>
      <c r="F126" s="134"/>
      <c r="G126" s="134"/>
      <c r="H126" s="134"/>
      <c r="I126" s="134"/>
      <c r="J126" s="134"/>
      <c r="K126" s="134"/>
      <c r="L126" s="134"/>
      <c r="M126" s="134"/>
      <c r="N126" s="134"/>
      <c r="O126" s="134"/>
      <c r="P126" s="134"/>
      <c r="Q126" s="134"/>
      <c r="R126" s="134"/>
      <c r="S126" s="134"/>
      <c r="T126" s="13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134"/>
      <c r="AP126" s="134"/>
      <c r="AQ126" s="134"/>
      <c r="AR126" s="134"/>
      <c r="AS126" s="134"/>
      <c r="AT126" s="134"/>
      <c r="AU126" s="134"/>
      <c r="AV126" s="134"/>
      <c r="AW126" s="134"/>
      <c r="AX126" s="134"/>
      <c r="AY126" s="134"/>
      <c r="AZ126" s="134"/>
      <c r="BA126" s="134"/>
      <c r="BB126" s="134"/>
      <c r="BC126" s="134"/>
    </row>
    <row r="127" spans="1:55" ht="14.25" customHeight="1" thickBot="1">
      <c r="A127" s="134"/>
      <c r="B127" s="192" t="s">
        <v>253</v>
      </c>
      <c r="C127" s="193"/>
      <c r="D127" s="197"/>
      <c r="E127" s="198"/>
      <c r="F127" s="134"/>
      <c r="G127" s="134"/>
      <c r="H127" s="134"/>
      <c r="I127" s="134"/>
      <c r="J127" s="134"/>
      <c r="K127" s="134"/>
      <c r="L127" s="134"/>
      <c r="M127" s="134"/>
      <c r="N127" s="134"/>
      <c r="O127" s="134"/>
      <c r="P127" s="134"/>
      <c r="Q127" s="134"/>
      <c r="R127" s="134"/>
      <c r="S127" s="134"/>
      <c r="T127" s="134"/>
      <c r="U127" s="134"/>
      <c r="V127" s="134"/>
      <c r="W127" s="134"/>
      <c r="X127" s="134"/>
      <c r="Y127" s="134"/>
      <c r="Z127" s="134"/>
      <c r="AA127" s="134"/>
      <c r="AB127" s="134"/>
      <c r="AC127" s="134"/>
      <c r="AD127" s="134"/>
      <c r="AE127" s="134"/>
      <c r="AF127" s="134"/>
      <c r="AG127" s="134"/>
      <c r="AH127" s="134"/>
      <c r="AI127" s="134"/>
      <c r="AJ127" s="134"/>
      <c r="AK127" s="134"/>
      <c r="AL127" s="134"/>
      <c r="AM127" s="134"/>
      <c r="AN127" s="134"/>
      <c r="AO127" s="134"/>
      <c r="AP127" s="134"/>
      <c r="AQ127" s="134"/>
      <c r="AR127" s="134"/>
      <c r="AS127" s="134"/>
      <c r="AT127" s="134"/>
      <c r="AU127" s="134"/>
      <c r="AV127" s="134"/>
      <c r="AW127" s="134"/>
      <c r="AX127" s="134"/>
      <c r="AY127" s="134"/>
      <c r="AZ127" s="134"/>
      <c r="BA127" s="134"/>
      <c r="BB127" s="134"/>
      <c r="BC127" s="134"/>
    </row>
    <row r="128" spans="1:55">
      <c r="A128" s="134"/>
      <c r="B128" s="134"/>
      <c r="C128" s="134"/>
      <c r="D128" s="134"/>
      <c r="E128" s="134"/>
      <c r="F128" s="134"/>
      <c r="G128" s="134"/>
      <c r="H128" s="134"/>
      <c r="I128" s="134"/>
      <c r="J128" s="134"/>
      <c r="K128" s="134"/>
      <c r="L128" s="134"/>
      <c r="M128" s="134"/>
      <c r="N128" s="134"/>
      <c r="O128" s="134"/>
      <c r="P128" s="134"/>
      <c r="Q128" s="134"/>
      <c r="R128" s="134"/>
      <c r="S128" s="134"/>
      <c r="T128" s="134"/>
      <c r="U128" s="134"/>
      <c r="V128" s="134"/>
      <c r="W128" s="134"/>
      <c r="X128" s="134"/>
      <c r="Y128" s="134"/>
      <c r="Z128" s="134"/>
      <c r="AA128" s="134"/>
      <c r="AB128" s="134"/>
      <c r="AC128" s="134"/>
      <c r="AD128" s="134"/>
      <c r="AE128" s="134"/>
      <c r="AF128" s="134"/>
      <c r="AG128" s="134"/>
      <c r="AH128" s="134"/>
      <c r="AI128" s="134"/>
      <c r="AJ128" s="134"/>
      <c r="AK128" s="134"/>
      <c r="AL128" s="134"/>
      <c r="AM128" s="134"/>
      <c r="AN128" s="134"/>
      <c r="AO128" s="134"/>
      <c r="AP128" s="134"/>
      <c r="AQ128" s="134"/>
      <c r="AR128" s="134"/>
      <c r="AS128" s="134"/>
      <c r="AT128" s="134"/>
      <c r="AU128" s="134"/>
      <c r="AV128" s="134"/>
      <c r="AW128" s="134"/>
      <c r="AX128" s="134"/>
      <c r="AY128" s="134"/>
      <c r="AZ128" s="134"/>
      <c r="BA128" s="134"/>
      <c r="BB128" s="134"/>
      <c r="BC128" s="134"/>
    </row>
    <row r="129" spans="1:55">
      <c r="A129" s="134"/>
      <c r="B129" s="134"/>
      <c r="C129" s="134"/>
      <c r="D129" s="134"/>
      <c r="E129" s="134"/>
      <c r="F129" s="134"/>
      <c r="G129" s="134"/>
      <c r="H129" s="134"/>
      <c r="I129" s="134"/>
      <c r="J129" s="134"/>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4"/>
      <c r="AP129" s="134"/>
      <c r="AQ129" s="134"/>
      <c r="AR129" s="134"/>
      <c r="AS129" s="134"/>
      <c r="AT129" s="134"/>
      <c r="AU129" s="134"/>
      <c r="AV129" s="134"/>
      <c r="AW129" s="134"/>
      <c r="AX129" s="134"/>
      <c r="AY129" s="134"/>
      <c r="AZ129" s="134"/>
      <c r="BA129" s="134"/>
      <c r="BB129" s="134"/>
      <c r="BC129" s="134"/>
    </row>
    <row r="130" spans="1:55">
      <c r="A130" s="134"/>
      <c r="B130" s="134"/>
      <c r="C130" s="134"/>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c r="AA130" s="134"/>
      <c r="AB130" s="134"/>
      <c r="AC130" s="134"/>
      <c r="AD130" s="134"/>
      <c r="AE130" s="134"/>
      <c r="AF130" s="134"/>
      <c r="AG130" s="134"/>
      <c r="AH130" s="134"/>
      <c r="AI130" s="134"/>
      <c r="AJ130" s="134"/>
      <c r="AK130" s="134"/>
      <c r="AL130" s="134"/>
      <c r="AM130" s="134"/>
      <c r="AN130" s="134"/>
      <c r="AO130" s="134"/>
      <c r="AP130" s="134"/>
      <c r="AQ130" s="134"/>
      <c r="AR130" s="134"/>
      <c r="AS130" s="134"/>
      <c r="AT130" s="134"/>
      <c r="AU130" s="134"/>
      <c r="AV130" s="134"/>
      <c r="AW130" s="134"/>
      <c r="AX130" s="134"/>
      <c r="AY130" s="134"/>
      <c r="AZ130" s="134"/>
      <c r="BA130" s="134"/>
      <c r="BB130" s="134"/>
      <c r="BC130" s="134"/>
    </row>
    <row r="131" spans="1:55">
      <c r="A131" s="134"/>
      <c r="B131" s="134"/>
      <c r="C131" s="134"/>
      <c r="D131" s="134"/>
      <c r="E131" s="134"/>
      <c r="F131" s="134"/>
      <c r="G131" s="134"/>
      <c r="H131" s="134"/>
      <c r="I131" s="134"/>
      <c r="J131" s="134"/>
      <c r="K131" s="134"/>
      <c r="L131" s="134"/>
      <c r="M131" s="134"/>
      <c r="N131" s="134"/>
      <c r="O131" s="134"/>
      <c r="P131" s="134"/>
      <c r="Q131" s="134"/>
      <c r="R131" s="134"/>
      <c r="S131" s="134"/>
      <c r="T131" s="134"/>
      <c r="U131" s="134"/>
      <c r="V131" s="134"/>
      <c r="W131" s="134"/>
      <c r="X131" s="134"/>
      <c r="Y131" s="134"/>
      <c r="Z131" s="134"/>
      <c r="AA131" s="134"/>
      <c r="AB131" s="134"/>
      <c r="AC131" s="134"/>
      <c r="AD131" s="134"/>
      <c r="AE131" s="134"/>
      <c r="AF131" s="134"/>
      <c r="AG131" s="134"/>
      <c r="AH131" s="134"/>
      <c r="AI131" s="134"/>
      <c r="AJ131" s="134"/>
      <c r="AK131" s="134"/>
      <c r="AL131" s="134"/>
      <c r="AM131" s="134"/>
      <c r="AN131" s="134"/>
      <c r="AO131" s="134"/>
      <c r="AP131" s="134"/>
      <c r="AQ131" s="134"/>
      <c r="AR131" s="134"/>
      <c r="AS131" s="134"/>
      <c r="AT131" s="134"/>
      <c r="AU131" s="134"/>
      <c r="AV131" s="134"/>
      <c r="AW131" s="134"/>
      <c r="AX131" s="134"/>
      <c r="AY131" s="134"/>
      <c r="AZ131" s="134"/>
      <c r="BA131" s="134"/>
      <c r="BB131" s="134"/>
      <c r="BC131" s="134"/>
    </row>
    <row r="132" spans="1:55">
      <c r="A132" s="134"/>
      <c r="B132" s="134"/>
      <c r="C132" s="134"/>
      <c r="D132" s="134"/>
      <c r="E132" s="134"/>
      <c r="F132" s="134"/>
      <c r="G132" s="134"/>
      <c r="H132" s="134"/>
      <c r="I132" s="134"/>
      <c r="J132" s="134"/>
      <c r="K132" s="134"/>
      <c r="L132" s="134"/>
      <c r="M132" s="134"/>
      <c r="N132" s="134"/>
      <c r="O132" s="134"/>
      <c r="P132" s="134"/>
      <c r="Q132" s="134"/>
      <c r="R132" s="134"/>
      <c r="S132" s="134"/>
      <c r="T132" s="134"/>
      <c r="U132" s="134"/>
      <c r="V132" s="134"/>
      <c r="W132" s="134"/>
      <c r="X132" s="134"/>
      <c r="Y132" s="134"/>
      <c r="Z132" s="134"/>
      <c r="AA132" s="134"/>
      <c r="AB132" s="134"/>
      <c r="AC132" s="134"/>
      <c r="AD132" s="134"/>
      <c r="AE132" s="134"/>
      <c r="AF132" s="134"/>
      <c r="AG132" s="134"/>
      <c r="AH132" s="134"/>
      <c r="AI132" s="134"/>
      <c r="AJ132" s="134"/>
      <c r="AK132" s="134"/>
      <c r="AL132" s="134"/>
      <c r="AM132" s="134"/>
      <c r="AN132" s="134"/>
      <c r="AO132" s="134"/>
      <c r="AP132" s="134"/>
      <c r="AQ132" s="134"/>
      <c r="AR132" s="134"/>
      <c r="AS132" s="134"/>
      <c r="AT132" s="134"/>
      <c r="AU132" s="134"/>
      <c r="AV132" s="134"/>
      <c r="AW132" s="134"/>
      <c r="AX132" s="134"/>
      <c r="AY132" s="134"/>
      <c r="AZ132" s="134"/>
      <c r="BA132" s="134"/>
      <c r="BB132" s="134"/>
      <c r="BC132" s="134"/>
    </row>
    <row r="133" spans="1:55">
      <c r="B133" s="134"/>
      <c r="C133" s="134"/>
      <c r="D133" s="134"/>
      <c r="E133" s="134"/>
      <c r="F133" s="134"/>
      <c r="G133" s="134"/>
      <c r="H133" s="134"/>
      <c r="I133" s="134"/>
      <c r="J133" s="134"/>
      <c r="K133" s="134"/>
      <c r="L133" s="134"/>
      <c r="N133" s="134"/>
      <c r="O133" s="134"/>
      <c r="P133" s="134"/>
      <c r="Q133" s="134"/>
      <c r="R133" s="134"/>
      <c r="S133" s="134"/>
      <c r="T133" s="134"/>
      <c r="U133" s="134"/>
      <c r="V133" s="134"/>
      <c r="W133" s="134"/>
      <c r="X133" s="134"/>
      <c r="Y133" s="134"/>
      <c r="Z133" s="134"/>
      <c r="AA133" s="134"/>
      <c r="AB133" s="134"/>
      <c r="AC133" s="134"/>
      <c r="AD133" s="134"/>
      <c r="AE133" s="134"/>
      <c r="AF133" s="134"/>
      <c r="AG133" s="134"/>
      <c r="AH133" s="134"/>
      <c r="AI133" s="134"/>
      <c r="AJ133" s="134"/>
      <c r="AK133" s="134"/>
      <c r="AL133" s="134"/>
      <c r="AM133" s="134"/>
      <c r="AN133" s="134"/>
      <c r="AO133" s="134"/>
      <c r="AP133" s="134"/>
      <c r="AQ133" s="134"/>
      <c r="AR133" s="134"/>
      <c r="AS133" s="134"/>
      <c r="AT133" s="134"/>
      <c r="AU133" s="134"/>
      <c r="AV133" s="134"/>
      <c r="AW133" s="134"/>
      <c r="AX133" s="134"/>
      <c r="AY133" s="134"/>
      <c r="AZ133" s="134"/>
      <c r="BA133" s="134"/>
      <c r="BB133" s="134"/>
      <c r="BC133" s="134"/>
    </row>
    <row r="134" spans="1:55">
      <c r="A134" s="134"/>
      <c r="B134" s="134"/>
      <c r="C134" s="134"/>
      <c r="D134" s="134"/>
      <c r="E134" s="134"/>
      <c r="F134" s="134"/>
      <c r="G134" s="134"/>
      <c r="H134" s="134"/>
      <c r="I134" s="134"/>
      <c r="J134" s="134"/>
      <c r="K134" s="134"/>
      <c r="L134" s="134"/>
      <c r="M134" s="134"/>
      <c r="N134" s="134"/>
      <c r="O134" s="134"/>
      <c r="P134" s="134"/>
      <c r="Q134" s="134"/>
      <c r="R134" s="134"/>
      <c r="S134" s="134"/>
      <c r="T134" s="134"/>
      <c r="U134" s="134"/>
      <c r="V134" s="134"/>
      <c r="W134" s="134"/>
      <c r="X134" s="134"/>
      <c r="Y134" s="134"/>
      <c r="Z134" s="134"/>
      <c r="AA134" s="134"/>
      <c r="AB134" s="134"/>
      <c r="AC134" s="134"/>
      <c r="AD134" s="134"/>
      <c r="AE134" s="134"/>
      <c r="AF134" s="134"/>
      <c r="AG134" s="134"/>
      <c r="AH134" s="134"/>
      <c r="AI134" s="134"/>
      <c r="AJ134" s="134"/>
      <c r="AK134" s="134"/>
      <c r="AL134" s="134"/>
      <c r="AM134" s="134"/>
      <c r="AN134" s="134"/>
      <c r="AO134" s="134"/>
      <c r="AP134" s="134"/>
      <c r="AQ134" s="134"/>
      <c r="AR134" s="134"/>
      <c r="AS134" s="134"/>
      <c r="AT134" s="134"/>
      <c r="AU134" s="134"/>
      <c r="AV134" s="134"/>
      <c r="AW134" s="134"/>
      <c r="AX134" s="134"/>
      <c r="AY134" s="134"/>
      <c r="AZ134" s="134"/>
      <c r="BA134" s="134"/>
      <c r="BB134" s="134"/>
      <c r="BC134" s="134"/>
    </row>
    <row r="135" spans="1:55">
      <c r="A135" s="134"/>
      <c r="B135" s="134"/>
      <c r="C135" s="134"/>
      <c r="D135" s="134"/>
      <c r="E135" s="134"/>
      <c r="F135" s="134"/>
      <c r="G135" s="134"/>
      <c r="H135" s="134"/>
      <c r="I135" s="134"/>
      <c r="J135" s="134"/>
      <c r="K135" s="134"/>
      <c r="L135" s="134"/>
      <c r="M135" s="134"/>
      <c r="N135" s="134"/>
      <c r="O135" s="134"/>
      <c r="P135" s="134"/>
      <c r="Q135" s="134"/>
      <c r="R135" s="134"/>
      <c r="S135" s="134"/>
      <c r="T135" s="134"/>
      <c r="U135" s="134"/>
      <c r="V135" s="134"/>
      <c r="W135" s="134"/>
      <c r="X135" s="134"/>
      <c r="Y135" s="134"/>
      <c r="Z135" s="134"/>
      <c r="AA135" s="134"/>
      <c r="AB135" s="134"/>
      <c r="AC135" s="134"/>
      <c r="AD135" s="134"/>
      <c r="AE135" s="134"/>
      <c r="AF135" s="134"/>
      <c r="AG135" s="134"/>
      <c r="AH135" s="134"/>
      <c r="AI135" s="134"/>
      <c r="AJ135" s="134"/>
      <c r="AK135" s="134"/>
      <c r="AL135" s="134"/>
      <c r="AM135" s="134"/>
      <c r="AN135" s="134"/>
      <c r="AO135" s="134"/>
      <c r="AP135" s="134"/>
      <c r="AQ135" s="134"/>
      <c r="AR135" s="134"/>
      <c r="AS135" s="134"/>
      <c r="AT135" s="134"/>
      <c r="AU135" s="134"/>
      <c r="AV135" s="134"/>
      <c r="AW135" s="134"/>
      <c r="AX135" s="134"/>
      <c r="AY135" s="134"/>
      <c r="AZ135" s="134"/>
      <c r="BA135" s="134"/>
      <c r="BB135" s="134"/>
      <c r="BC135" s="134"/>
    </row>
    <row r="136" spans="1:55">
      <c r="A136" s="134"/>
      <c r="B136" s="134"/>
      <c r="C136" s="134"/>
      <c r="D136" s="134"/>
      <c r="E136" s="134"/>
      <c r="F136" s="134"/>
      <c r="G136" s="134"/>
      <c r="H136" s="134"/>
      <c r="I136" s="134"/>
      <c r="J136" s="134"/>
      <c r="K136" s="134"/>
      <c r="L136" s="134"/>
      <c r="M136" s="134"/>
      <c r="N136" s="134"/>
      <c r="O136" s="134"/>
      <c r="P136" s="134"/>
      <c r="Q136" s="134"/>
      <c r="R136" s="134"/>
      <c r="S136" s="134"/>
      <c r="T136" s="134"/>
      <c r="U136" s="134"/>
      <c r="V136" s="134"/>
      <c r="W136" s="134"/>
      <c r="X136" s="134"/>
      <c r="Y136" s="134"/>
      <c r="Z136" s="134"/>
      <c r="AA136" s="134"/>
      <c r="AB136" s="134"/>
      <c r="AC136" s="134"/>
      <c r="AD136" s="134"/>
      <c r="AE136" s="134"/>
      <c r="AF136" s="134"/>
      <c r="AG136" s="134"/>
      <c r="AH136" s="134"/>
      <c r="AI136" s="134"/>
      <c r="AJ136" s="134"/>
      <c r="AK136" s="134"/>
      <c r="AL136" s="134"/>
      <c r="AM136" s="134"/>
      <c r="AN136" s="134"/>
      <c r="AO136" s="134"/>
      <c r="AP136" s="134"/>
      <c r="AQ136" s="134"/>
      <c r="AR136" s="134"/>
      <c r="AS136" s="134"/>
      <c r="AT136" s="134"/>
      <c r="AU136" s="134"/>
      <c r="AV136" s="134"/>
      <c r="AW136" s="134"/>
      <c r="AX136" s="134"/>
      <c r="AY136" s="134"/>
      <c r="AZ136" s="134"/>
      <c r="BA136" s="134"/>
      <c r="BB136" s="134"/>
      <c r="BC136" s="134"/>
    </row>
  </sheetData>
  <mergeCells count="250">
    <mergeCell ref="AY105:AZ105"/>
    <mergeCell ref="AY106:AZ106"/>
    <mergeCell ref="AY107:AZ107"/>
    <mergeCell ref="AY108:AZ108"/>
    <mergeCell ref="N103:O103"/>
    <mergeCell ref="N99:O99"/>
    <mergeCell ref="AY99:AZ99"/>
    <mergeCell ref="N100:O100"/>
    <mergeCell ref="N101:O101"/>
    <mergeCell ref="N102:O102"/>
    <mergeCell ref="N104:O104"/>
    <mergeCell ref="AY103:AZ103"/>
    <mergeCell ref="AY104:AZ104"/>
    <mergeCell ref="B125:C125"/>
    <mergeCell ref="D125:E126"/>
    <mergeCell ref="B123:D123"/>
    <mergeCell ref="E123:L123"/>
    <mergeCell ref="N123:O123"/>
    <mergeCell ref="Q123:S123"/>
    <mergeCell ref="T123:V123"/>
    <mergeCell ref="AE123:AF123"/>
    <mergeCell ref="N105:O105"/>
    <mergeCell ref="N106:O106"/>
    <mergeCell ref="N107:O107"/>
    <mergeCell ref="N108:O108"/>
    <mergeCell ref="N109:O109"/>
    <mergeCell ref="N110:O110"/>
    <mergeCell ref="N111:O111"/>
    <mergeCell ref="N112:O112"/>
    <mergeCell ref="N117:O117"/>
    <mergeCell ref="N118:O118"/>
    <mergeCell ref="N119:O119"/>
    <mergeCell ref="N120:O120"/>
    <mergeCell ref="N121:O121"/>
    <mergeCell ref="N122:O122"/>
    <mergeCell ref="N113:O113"/>
    <mergeCell ref="N116:O116"/>
    <mergeCell ref="AP95:AQ95"/>
    <mergeCell ref="AS95:AT95"/>
    <mergeCell ref="AV95:AW95"/>
    <mergeCell ref="AY95:AZ97"/>
    <mergeCell ref="AH123:AJ123"/>
    <mergeCell ref="AL123:AN123"/>
    <mergeCell ref="AV96:AW97"/>
    <mergeCell ref="AY98:AZ98"/>
    <mergeCell ref="X95:Y97"/>
    <mergeCell ref="Z95:AA97"/>
    <mergeCell ref="AB95:AC97"/>
    <mergeCell ref="AE95:AF97"/>
    <mergeCell ref="AH95:AJ97"/>
    <mergeCell ref="AL95:AN97"/>
    <mergeCell ref="AY111:AZ111"/>
    <mergeCell ref="AY112:AZ112"/>
    <mergeCell ref="AY113:AZ113"/>
    <mergeCell ref="AY114:AZ114"/>
    <mergeCell ref="AY115:AZ115"/>
    <mergeCell ref="AY116:AZ116"/>
    <mergeCell ref="AY117:AZ117"/>
    <mergeCell ref="AY100:AZ100"/>
    <mergeCell ref="AY101:AZ101"/>
    <mergeCell ref="AY102:AZ102"/>
    <mergeCell ref="B95:B98"/>
    <mergeCell ref="C95:C98"/>
    <mergeCell ref="D95:L95"/>
    <mergeCell ref="N95:O98"/>
    <mergeCell ref="Q95:S97"/>
    <mergeCell ref="T95:V97"/>
    <mergeCell ref="AH85:AJ85"/>
    <mergeCell ref="AL85:AN85"/>
    <mergeCell ref="A87:W87"/>
    <mergeCell ref="C89:D89"/>
    <mergeCell ref="H89:I89"/>
    <mergeCell ref="A93:W93"/>
    <mergeCell ref="B85:D85"/>
    <mergeCell ref="E85:L85"/>
    <mergeCell ref="N85:O85"/>
    <mergeCell ref="Q85:S85"/>
    <mergeCell ref="T85:V85"/>
    <mergeCell ref="AE85:AF85"/>
    <mergeCell ref="D96:I97"/>
    <mergeCell ref="J96:J98"/>
    <mergeCell ref="K96:K98"/>
    <mergeCell ref="L96:L98"/>
    <mergeCell ref="N82:O82"/>
    <mergeCell ref="AY82:AZ82"/>
    <mergeCell ref="N83:O83"/>
    <mergeCell ref="AY83:AZ83"/>
    <mergeCell ref="N84:O84"/>
    <mergeCell ref="AY84:AZ84"/>
    <mergeCell ref="N79:O79"/>
    <mergeCell ref="AY79:AZ79"/>
    <mergeCell ref="N80:O80"/>
    <mergeCell ref="AY80:AZ80"/>
    <mergeCell ref="N81:O81"/>
    <mergeCell ref="AY81:AZ81"/>
    <mergeCell ref="N76:O76"/>
    <mergeCell ref="AY76:AZ76"/>
    <mergeCell ref="N77:O77"/>
    <mergeCell ref="AY77:AZ77"/>
    <mergeCell ref="N78:O78"/>
    <mergeCell ref="AY78:AZ78"/>
    <mergeCell ref="N73:O73"/>
    <mergeCell ref="AY73:AZ73"/>
    <mergeCell ref="N74:O74"/>
    <mergeCell ref="AY74:AZ74"/>
    <mergeCell ref="N75:O75"/>
    <mergeCell ref="AY75:AZ75"/>
    <mergeCell ref="N70:O70"/>
    <mergeCell ref="AY70:AZ70"/>
    <mergeCell ref="N71:O71"/>
    <mergeCell ref="AY71:AZ71"/>
    <mergeCell ref="N72:O72"/>
    <mergeCell ref="AY72:AZ72"/>
    <mergeCell ref="N67:O67"/>
    <mergeCell ref="AY67:AZ67"/>
    <mergeCell ref="N68:O68"/>
    <mergeCell ref="AY68:AZ68"/>
    <mergeCell ref="N69:O69"/>
    <mergeCell ref="AY69:AZ69"/>
    <mergeCell ref="N64:O64"/>
    <mergeCell ref="AY64:AZ64"/>
    <mergeCell ref="N65:O65"/>
    <mergeCell ref="AY65:AZ65"/>
    <mergeCell ref="N66:O66"/>
    <mergeCell ref="AY66:AZ66"/>
    <mergeCell ref="N61:O61"/>
    <mergeCell ref="AY61:AZ61"/>
    <mergeCell ref="N62:O62"/>
    <mergeCell ref="AY62:AZ62"/>
    <mergeCell ref="N63:O63"/>
    <mergeCell ref="AY63:AZ63"/>
    <mergeCell ref="AP57:AQ57"/>
    <mergeCell ref="AS57:AT57"/>
    <mergeCell ref="AV57:AW57"/>
    <mergeCell ref="AY57:AZ59"/>
    <mergeCell ref="D58:I59"/>
    <mergeCell ref="J58:J60"/>
    <mergeCell ref="K58:K60"/>
    <mergeCell ref="L58:L60"/>
    <mergeCell ref="AV58:AW59"/>
    <mergeCell ref="AY60:AZ60"/>
    <mergeCell ref="X57:Y59"/>
    <mergeCell ref="Z57:AA59"/>
    <mergeCell ref="AB57:AC59"/>
    <mergeCell ref="AE57:AF59"/>
    <mergeCell ref="AH57:AJ59"/>
    <mergeCell ref="AL57:AN59"/>
    <mergeCell ref="B57:B60"/>
    <mergeCell ref="C57:C60"/>
    <mergeCell ref="D57:L57"/>
    <mergeCell ref="N57:O60"/>
    <mergeCell ref="Q57:S59"/>
    <mergeCell ref="T57:V59"/>
    <mergeCell ref="AH46:AJ46"/>
    <mergeCell ref="AL46:AN46"/>
    <mergeCell ref="A48:W48"/>
    <mergeCell ref="C50:D50"/>
    <mergeCell ref="H50:I50"/>
    <mergeCell ref="A54:W54"/>
    <mergeCell ref="B46:D46"/>
    <mergeCell ref="E46:L46"/>
    <mergeCell ref="N46:O46"/>
    <mergeCell ref="Q46:S46"/>
    <mergeCell ref="T46:V46"/>
    <mergeCell ref="AE46:AF46"/>
    <mergeCell ref="N43:O43"/>
    <mergeCell ref="AY43:AZ43"/>
    <mergeCell ref="N44:O44"/>
    <mergeCell ref="AY44:AZ44"/>
    <mergeCell ref="N45:O45"/>
    <mergeCell ref="AY45:AZ45"/>
    <mergeCell ref="N40:O40"/>
    <mergeCell ref="AY40:AZ40"/>
    <mergeCell ref="N41:O41"/>
    <mergeCell ref="AY41:AZ41"/>
    <mergeCell ref="N42:O42"/>
    <mergeCell ref="AY42:AZ42"/>
    <mergeCell ref="N37:O37"/>
    <mergeCell ref="AY37:AZ37"/>
    <mergeCell ref="N38:O38"/>
    <mergeCell ref="AY38:AZ38"/>
    <mergeCell ref="N39:O39"/>
    <mergeCell ref="AY39:AZ39"/>
    <mergeCell ref="N34:O34"/>
    <mergeCell ref="AY34:AZ34"/>
    <mergeCell ref="N35:O35"/>
    <mergeCell ref="AY35:AZ35"/>
    <mergeCell ref="N36:O36"/>
    <mergeCell ref="AY36:AZ36"/>
    <mergeCell ref="N31:O31"/>
    <mergeCell ref="AY31:AZ31"/>
    <mergeCell ref="N32:O32"/>
    <mergeCell ref="AY32:AZ32"/>
    <mergeCell ref="N33:O33"/>
    <mergeCell ref="AY33:AZ33"/>
    <mergeCell ref="N28:O28"/>
    <mergeCell ref="AY28:AZ28"/>
    <mergeCell ref="N29:O29"/>
    <mergeCell ref="AY29:AZ29"/>
    <mergeCell ref="N30:O30"/>
    <mergeCell ref="AY30:AZ30"/>
    <mergeCell ref="N25:O25"/>
    <mergeCell ref="AY25:AZ25"/>
    <mergeCell ref="N26:O26"/>
    <mergeCell ref="AY26:AZ26"/>
    <mergeCell ref="N27:O27"/>
    <mergeCell ref="AY27:AZ27"/>
    <mergeCell ref="N22:O22"/>
    <mergeCell ref="AY22:AZ22"/>
    <mergeCell ref="N23:O23"/>
    <mergeCell ref="AY23:AZ23"/>
    <mergeCell ref="N24:O24"/>
    <mergeCell ref="AY24:AZ24"/>
    <mergeCell ref="AP18:AQ18"/>
    <mergeCell ref="AS18:AT18"/>
    <mergeCell ref="AV18:AW18"/>
    <mergeCell ref="AY18:AZ20"/>
    <mergeCell ref="D19:I20"/>
    <mergeCell ref="J19:J21"/>
    <mergeCell ref="K19:K21"/>
    <mergeCell ref="L19:L21"/>
    <mergeCell ref="AV19:AW20"/>
    <mergeCell ref="AY21:AZ21"/>
    <mergeCell ref="X18:Y20"/>
    <mergeCell ref="Z18:AA20"/>
    <mergeCell ref="AB18:AC20"/>
    <mergeCell ref="AE18:AF20"/>
    <mergeCell ref="AH18:AJ20"/>
    <mergeCell ref="AL18:AN20"/>
    <mergeCell ref="B18:B21"/>
    <mergeCell ref="C18:C21"/>
    <mergeCell ref="D18:L18"/>
    <mergeCell ref="N18:O21"/>
    <mergeCell ref="Q18:S20"/>
    <mergeCell ref="T18:V20"/>
    <mergeCell ref="A3:W3"/>
    <mergeCell ref="A6:W6"/>
    <mergeCell ref="B8:I8"/>
    <mergeCell ref="C10:D10"/>
    <mergeCell ref="H10:I10"/>
    <mergeCell ref="A15:W15"/>
    <mergeCell ref="AY118:AZ118"/>
    <mergeCell ref="AY119:AZ119"/>
    <mergeCell ref="AY120:AZ120"/>
    <mergeCell ref="AY121:AZ121"/>
    <mergeCell ref="AY122:AZ122"/>
    <mergeCell ref="AY109:AZ109"/>
    <mergeCell ref="AY110:AZ110"/>
    <mergeCell ref="N114:O114"/>
    <mergeCell ref="N115:O115"/>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L22"/>
  <sheetViews>
    <sheetView tabSelected="1" workbookViewId="0">
      <selection activeCell="G23" sqref="G23"/>
    </sheetView>
  </sheetViews>
  <sheetFormatPr baseColWidth="10" defaultColWidth="12" defaultRowHeight="12.75"/>
  <cols>
    <col min="2" max="2" width="38" customWidth="1"/>
    <col min="3" max="3" width="25.83203125" customWidth="1"/>
    <col min="4" max="4" width="17" customWidth="1"/>
    <col min="5" max="5" width="14" customWidth="1"/>
    <col min="6" max="6" width="16.6640625" customWidth="1"/>
    <col min="7" max="7" width="13.5" customWidth="1"/>
    <col min="8" max="8" width="16.1640625" customWidth="1"/>
    <col min="9" max="9" width="14.33203125" customWidth="1"/>
    <col min="13" max="13" width="17.33203125" customWidth="1"/>
  </cols>
  <sheetData>
    <row r="3" spans="2:10" ht="13.5" thickBot="1"/>
    <row r="4" spans="2:10" ht="13.5" thickBot="1">
      <c r="B4" s="724" t="s">
        <v>88</v>
      </c>
      <c r="C4" s="37"/>
      <c r="D4" s="726" t="s">
        <v>89</v>
      </c>
      <c r="E4" s="727"/>
      <c r="F4" s="726" t="s">
        <v>90</v>
      </c>
      <c r="G4" s="728"/>
      <c r="H4" s="726" t="s">
        <v>91</v>
      </c>
      <c r="I4" s="728"/>
    </row>
    <row r="5" spans="2:10" ht="51.75" thickBot="1">
      <c r="B5" s="725"/>
      <c r="C5" s="33" t="s">
        <v>92</v>
      </c>
      <c r="D5" s="24" t="s">
        <v>93</v>
      </c>
      <c r="E5" s="26" t="s">
        <v>94</v>
      </c>
      <c r="F5" s="24" t="s">
        <v>95</v>
      </c>
      <c r="G5" s="25" t="s">
        <v>94</v>
      </c>
      <c r="H5" s="24" t="s">
        <v>96</v>
      </c>
      <c r="I5" s="25" t="s">
        <v>94</v>
      </c>
    </row>
    <row r="6" spans="2:10">
      <c r="B6" s="27" t="s">
        <v>97</v>
      </c>
      <c r="C6" s="321">
        <v>8</v>
      </c>
      <c r="D6" s="322">
        <v>6</v>
      </c>
      <c r="E6" s="323">
        <v>6</v>
      </c>
      <c r="F6" s="322">
        <v>4</v>
      </c>
      <c r="G6" s="324">
        <v>4</v>
      </c>
      <c r="H6" s="322">
        <v>3</v>
      </c>
      <c r="I6" s="324">
        <v>3</v>
      </c>
      <c r="J6" s="94"/>
    </row>
    <row r="7" spans="2:10">
      <c r="B7" s="27" t="s">
        <v>98</v>
      </c>
      <c r="C7" s="27">
        <v>41</v>
      </c>
      <c r="D7" s="3">
        <v>23</v>
      </c>
      <c r="E7" s="28">
        <v>0</v>
      </c>
      <c r="F7" s="3">
        <v>23</v>
      </c>
      <c r="G7" s="4">
        <v>19</v>
      </c>
      <c r="H7" s="3">
        <v>18</v>
      </c>
      <c r="I7" s="4">
        <v>1</v>
      </c>
      <c r="J7" s="94"/>
    </row>
    <row r="8" spans="2:10">
      <c r="B8" s="27" t="s">
        <v>99</v>
      </c>
      <c r="C8" s="27">
        <v>21</v>
      </c>
      <c r="D8" s="3">
        <v>12</v>
      </c>
      <c r="E8" s="28">
        <v>9</v>
      </c>
      <c r="F8" s="3">
        <v>16</v>
      </c>
      <c r="G8" s="4">
        <v>12</v>
      </c>
      <c r="H8" s="3">
        <v>14</v>
      </c>
      <c r="I8" s="4">
        <v>12</v>
      </c>
      <c r="J8" s="94"/>
    </row>
    <row r="9" spans="2:10">
      <c r="B9" s="27" t="s">
        <v>100</v>
      </c>
      <c r="C9" s="27">
        <v>9</v>
      </c>
      <c r="D9" s="3">
        <v>3</v>
      </c>
      <c r="E9" s="28">
        <v>2</v>
      </c>
      <c r="F9" s="3">
        <v>5</v>
      </c>
      <c r="G9" s="4">
        <v>4</v>
      </c>
      <c r="H9" s="3">
        <v>8</v>
      </c>
      <c r="I9" s="4">
        <v>7</v>
      </c>
      <c r="J9" s="94"/>
    </row>
    <row r="10" spans="2:10">
      <c r="B10" s="27" t="s">
        <v>101</v>
      </c>
      <c r="C10" s="27">
        <v>10</v>
      </c>
      <c r="D10" s="3">
        <v>4</v>
      </c>
      <c r="E10" s="28">
        <v>3</v>
      </c>
      <c r="F10" s="3">
        <v>3</v>
      </c>
      <c r="G10" s="4">
        <v>2</v>
      </c>
      <c r="H10" s="3">
        <v>8</v>
      </c>
      <c r="I10" s="4">
        <v>6</v>
      </c>
      <c r="J10" s="94"/>
    </row>
    <row r="11" spans="2:10">
      <c r="B11" s="27" t="s">
        <v>102</v>
      </c>
      <c r="C11" s="27">
        <v>15</v>
      </c>
      <c r="D11" s="3">
        <v>2</v>
      </c>
      <c r="E11" s="28">
        <v>1</v>
      </c>
      <c r="F11" s="3">
        <v>1</v>
      </c>
      <c r="G11" s="4">
        <v>1</v>
      </c>
      <c r="H11" s="3">
        <v>13</v>
      </c>
      <c r="I11" s="4">
        <v>12</v>
      </c>
      <c r="J11" s="94"/>
    </row>
    <row r="12" spans="2:10" ht="13.5" thickBot="1">
      <c r="B12" s="29" t="s">
        <v>103</v>
      </c>
      <c r="C12" s="39"/>
      <c r="D12" s="30">
        <f>SUM(D6:D11)</f>
        <v>50</v>
      </c>
      <c r="E12" s="39">
        <f>SUM(E6:E11)</f>
        <v>21</v>
      </c>
      <c r="F12" s="30">
        <f t="shared" ref="F12:H12" si="0">SUM(F6:F11)</f>
        <v>52</v>
      </c>
      <c r="G12" s="31">
        <f>G6+G7+G8+G9+G10+G11</f>
        <v>42</v>
      </c>
      <c r="H12" s="30">
        <f t="shared" si="0"/>
        <v>64</v>
      </c>
      <c r="I12" s="31">
        <f>I6+I7+I8+I9+I10+I11</f>
        <v>41</v>
      </c>
    </row>
    <row r="13" spans="2:10" ht="13.5" thickBot="1">
      <c r="B13" s="5" t="s">
        <v>104</v>
      </c>
      <c r="C13" s="32"/>
      <c r="D13" s="729">
        <f>E12/D12</f>
        <v>0.42</v>
      </c>
      <c r="E13" s="730"/>
      <c r="F13" s="731">
        <f>G12/F12</f>
        <v>0.80769230769230771</v>
      </c>
      <c r="G13" s="732"/>
      <c r="H13" s="733">
        <f>I12/H12</f>
        <v>0.640625</v>
      </c>
      <c r="I13" s="732"/>
    </row>
    <row r="15" spans="2:10">
      <c r="D15">
        <v>100</v>
      </c>
      <c r="E15">
        <v>50</v>
      </c>
      <c r="F15">
        <v>100</v>
      </c>
      <c r="G15">
        <v>52</v>
      </c>
      <c r="H15">
        <v>100</v>
      </c>
      <c r="I15" s="132">
        <v>64</v>
      </c>
    </row>
    <row r="16" spans="2:10">
      <c r="D16" s="312" t="s">
        <v>300</v>
      </c>
      <c r="E16">
        <v>21</v>
      </c>
      <c r="F16" s="312" t="s">
        <v>300</v>
      </c>
      <c r="G16">
        <v>42</v>
      </c>
      <c r="H16" s="312" t="s">
        <v>300</v>
      </c>
      <c r="I16" s="132">
        <v>40</v>
      </c>
    </row>
    <row r="17" spans="2:12">
      <c r="E17">
        <f>(E16*D15)/E15</f>
        <v>42</v>
      </c>
      <c r="G17" s="313">
        <f>(G16*F15)/G15</f>
        <v>80.769230769230774</v>
      </c>
      <c r="I17" s="314">
        <f>(I16*H15)/I15</f>
        <v>62.5</v>
      </c>
      <c r="K17" s="313">
        <f>E17+G17+I17</f>
        <v>185.26923076923077</v>
      </c>
      <c r="L17">
        <f>K17/3</f>
        <v>61.756410256410255</v>
      </c>
    </row>
    <row r="18" spans="2:12">
      <c r="I18" s="132"/>
    </row>
    <row r="19" spans="2:12" ht="13.5" thickBot="1">
      <c r="B19" s="2"/>
      <c r="C19" s="2"/>
    </row>
    <row r="20" spans="2:12" ht="13.5" thickBot="1">
      <c r="B20" s="5" t="s">
        <v>105</v>
      </c>
      <c r="C20" s="32"/>
      <c r="D20" s="722">
        <f>(K17/3)/100</f>
        <v>0.61756410256410255</v>
      </c>
      <c r="E20" s="723"/>
    </row>
    <row r="22" spans="2:12">
      <c r="D22" s="1"/>
    </row>
  </sheetData>
  <mergeCells count="8">
    <mergeCell ref="D20:E20"/>
    <mergeCell ref="B4:B5"/>
    <mergeCell ref="D4:E4"/>
    <mergeCell ref="F4:G4"/>
    <mergeCell ref="H4:I4"/>
    <mergeCell ref="D13:E13"/>
    <mergeCell ref="F13:G13"/>
    <mergeCell ref="H13:I13"/>
  </mergeCells>
  <pageMargins left="0.7" right="0.7" top="0.75" bottom="0.75" header="0.3" footer="0.3"/>
  <pageSetup orientation="portrait" verticalDpi="0" r:id="rId1"/>
  <ignoredErrors>
    <ignoredError sqref="G12:H1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bc39b8-e2e6-47a0-891c-601d01fb1a40">
      <Terms xmlns="http://schemas.microsoft.com/office/infopath/2007/PartnerControls"/>
    </lcf76f155ced4ddcb4097134ff3c332f>
    <TaxCatchAll xmlns="6c60952e-e9e0-4d4a-b728-9d01db15fa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DC560E26332A642A34E7613F87164F3" ma:contentTypeVersion="17" ma:contentTypeDescription="Crear nuevo documento." ma:contentTypeScope="" ma:versionID="a7b30992a8e06c150cbb89be82dd8201">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5ac1e2f70da786d8984c2916cae6ce4b"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9a41e9a-e4e3-48e5-aa3c-f825bd652cf6}" ma:internalName="TaxCatchAll" ma:showField="CatchAllData" ma:web="6c60952e-e9e0-4d4a-b728-9d01db15f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AB88A8-C3D2-4DC8-84F1-F23FD2FBC665}">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abc39b8-e2e6-47a0-891c-601d01fb1a40"/>
    <ds:schemaRef ds:uri="6c60952e-e9e0-4d4a-b728-9d01db15fa23"/>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BA0247DC-95FA-4F4C-A687-C39E1849AD04}">
  <ds:schemaRefs>
    <ds:schemaRef ds:uri="http://schemas.microsoft.com/sharepoint/v3/contenttype/forms"/>
  </ds:schemaRefs>
</ds:datastoreItem>
</file>

<file path=customXml/itemProps3.xml><?xml version="1.0" encoding="utf-8"?>
<ds:datastoreItem xmlns:ds="http://schemas.openxmlformats.org/officeDocument/2006/customXml" ds:itemID="{6BAE9AD6-0690-411F-9C4B-7D3EF56AE2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c39b8-e2e6-47a0-891c-601d01fb1a40"/>
    <ds:schemaRef ds:uri="6c60952e-e9e0-4d4a-b728-9d01db15f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1_Componente_Gestion_Riesgo </vt:lpstr>
      <vt:lpstr>2_Componente_Racionalización_Tr</vt:lpstr>
      <vt:lpstr>3_Componente_Rendición_Cuentas</vt:lpstr>
      <vt:lpstr>4_Componente_Aten_Ciudadano</vt:lpstr>
      <vt:lpstr>5_Componente_Transparencia</vt:lpstr>
      <vt:lpstr>6_Iniciativas_Adicionales</vt:lpstr>
      <vt:lpstr>Seg_Riesgos_Corrupción</vt:lpstr>
      <vt:lpstr>Consolidado_2022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Francisco Silva Manot</dc:creator>
  <cp:keywords/>
  <dc:description/>
  <cp:lastModifiedBy>Norma Constanza Garcia Ramirez</cp:lastModifiedBy>
  <cp:revision/>
  <dcterms:created xsi:type="dcterms:W3CDTF">2016-03-09T15:24:01Z</dcterms:created>
  <dcterms:modified xsi:type="dcterms:W3CDTF">2023-01-16T19:55:12Z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0x0101002DC560E26332A642A34E7613F87164F3</vt:lpwstr>
  </property>
  <property fmtid="{D5CDD505-2E9C-101B-9397-08002B2CF9AE}" pid="3" name="MediaServiceImageTags">
    <vt:lpwstr/>
  </property>
</Properties>
</file>