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User\Desktop\INVIMA\Grupo de Registros sanitarios para medicamentos Biológicos y Radiofármacos\Publicación vacunas\"/>
    </mc:Choice>
  </mc:AlternateContent>
  <xr:revisionPtr revIDLastSave="0" documentId="13_ncr:1_{6C1E8F66-02C3-4975-BFAE-28D6982D7539}" xr6:coauthVersionLast="47" xr6:coauthVersionMax="47" xr10:uidLastSave="{00000000-0000-0000-0000-000000000000}"/>
  <bookViews>
    <workbookView xWindow="-108" yWindow="-108" windowWidth="23256" windowHeight="12456" xr2:uid="{00000000-000D-0000-FFFF-FFFF00000000}"/>
  </bookViews>
  <sheets>
    <sheet name="Junio 30" sheetId="2" r:id="rId1"/>
    <sheet name="Hoja1" sheetId="3"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 l="1"/>
  <c r="R3" i="3" s="1"/>
  <c r="Q4" i="3"/>
  <c r="R4" i="3" s="1"/>
  <c r="Q5" i="3"/>
  <c r="R5" i="3" s="1"/>
  <c r="Q6" i="3"/>
  <c r="R6" i="3" s="1"/>
  <c r="Q7" i="3"/>
  <c r="R7" i="3" s="1"/>
  <c r="Q8" i="3"/>
  <c r="R8" i="3" s="1"/>
  <c r="Q9" i="3"/>
  <c r="Q10" i="3"/>
  <c r="Q11" i="3"/>
  <c r="R11" i="3" s="1"/>
  <c r="Q12" i="3"/>
  <c r="R12" i="3" s="1"/>
  <c r="Q13" i="3"/>
  <c r="Q14" i="3"/>
  <c r="R14" i="3" s="1"/>
  <c r="Q15" i="3"/>
  <c r="R15" i="3" s="1"/>
  <c r="Q16" i="3"/>
  <c r="R16" i="3" s="1"/>
  <c r="Q17" i="3"/>
  <c r="R17" i="3" s="1"/>
  <c r="Q18" i="3"/>
  <c r="R18" i="3" s="1"/>
  <c r="Q19" i="3"/>
  <c r="R19" i="3" s="1"/>
  <c r="Q20" i="3"/>
  <c r="R20" i="3" s="1"/>
  <c r="Q21" i="3"/>
  <c r="R21" i="3" s="1"/>
  <c r="Q22" i="3"/>
  <c r="R22" i="3" s="1"/>
  <c r="Q23" i="3"/>
  <c r="R23" i="3" s="1"/>
  <c r="Q24" i="3"/>
  <c r="R24" i="3" s="1"/>
  <c r="Q25" i="3"/>
  <c r="R25" i="3" s="1"/>
  <c r="Q26" i="3"/>
  <c r="R26" i="3" s="1"/>
  <c r="Q27" i="3"/>
  <c r="R27" i="3" s="1"/>
  <c r="Q28" i="3"/>
  <c r="R28" i="3" s="1"/>
  <c r="Q29" i="3"/>
  <c r="Q30" i="3"/>
  <c r="R30" i="3" s="1"/>
  <c r="Q31" i="3"/>
  <c r="R31" i="3" s="1"/>
  <c r="Q32" i="3"/>
  <c r="R32" i="3" s="1"/>
  <c r="Q33" i="3"/>
  <c r="R33" i="3" s="1"/>
  <c r="Q34" i="3"/>
  <c r="Q35" i="3"/>
  <c r="R35" i="3" s="1"/>
  <c r="Q36" i="3"/>
  <c r="R36" i="3" s="1"/>
  <c r="Q37" i="3"/>
  <c r="R37" i="3" s="1"/>
  <c r="Q38" i="3"/>
  <c r="R38" i="3" s="1"/>
  <c r="Q39" i="3"/>
  <c r="R39" i="3" s="1"/>
  <c r="Q40" i="3"/>
  <c r="Q41" i="3"/>
  <c r="R41" i="3" s="1"/>
  <c r="Q42" i="3"/>
  <c r="R42" i="3" s="1"/>
  <c r="Q43" i="3"/>
  <c r="R43" i="3" s="1"/>
  <c r="Q44" i="3"/>
  <c r="R44" i="3" s="1"/>
  <c r="Q45" i="3"/>
  <c r="R45" i="3" s="1"/>
  <c r="Q2" i="3"/>
  <c r="R2" i="3" s="1"/>
  <c r="R9" i="3"/>
  <c r="R10" i="3"/>
  <c r="R13" i="3"/>
  <c r="R29" i="3"/>
  <c r="R34" i="3"/>
  <c r="R40" i="3"/>
</calcChain>
</file>

<file path=xl/sharedStrings.xml><?xml version="1.0" encoding="utf-8"?>
<sst xmlns="http://schemas.openxmlformats.org/spreadsheetml/2006/main" count="1429" uniqueCount="511">
  <si>
    <t>AGENCIA NACIONAL DE REFERENCIA REGIONAL</t>
  </si>
  <si>
    <t>FUNCIÓN REGULADORA</t>
  </si>
  <si>
    <t xml:space="preserve">PUBLICACIÓN </t>
  </si>
  <si>
    <t>FECHA DE PUBLICACIÓN</t>
  </si>
  <si>
    <t>Registros Sanitarios</t>
  </si>
  <si>
    <t>Consec</t>
  </si>
  <si>
    <t>Expediente</t>
  </si>
  <si>
    <t>Producto</t>
  </si>
  <si>
    <t>Registro sanitario</t>
  </si>
  <si>
    <t>Vigencia</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</si>
  <si>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</si>
  <si>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</si>
  <si>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</si>
  <si>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</si>
  <si>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</si>
  <si>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</si>
  <si>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</si>
  <si>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</si>
  <si>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</si>
  <si>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</si>
  <si>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</si>
  <si>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</si>
  <si>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Columna1</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</si>
  <si>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</si>
  <si>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</si>
  <si>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</si>
  <si>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</si>
  <si>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</si>
  <si>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</si>
  <si>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</si>
  <si>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</si>
  <si>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</si>
  <si>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PFIZER S.A.S.</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</si>
  <si>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</si>
  <si>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</si>
  <si>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</si>
  <si>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</si>
  <si>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</si>
  <si>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</si>
  <si>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</si>
  <si>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</si>
  <si>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</si>
  <si>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</si>
  <si>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</si>
  <si>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</si>
  <si>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</si>
  <si>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</si>
  <si>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</si>
  <si>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PENNSYLVANIA - USA
2. NORTH CAROLINA - USA
3. WASHINGTON - USA
4. RAVENSBURG - ALEMANIA</t>
  </si>
  <si>
    <t>MERCK SHARP &amp; DOHME COLOMBIA S.A.S</t>
  </si>
  <si>
    <t>TYPHIM VI</t>
  </si>
  <si>
    <t>INVIMA 2015 MB-014630-R2</t>
  </si>
  <si>
    <t>OLIOSIDO DE SALMONELLA TYPHI (CEPA T Y 2)</t>
  </si>
  <si>
    <t>CAJA POR 1 JERINGA PRELLENADA POR 0,5 mL UNIDOSIS.</t>
  </si>
  <si>
    <t>SOLUCION INYECTABLE</t>
  </si>
  <si>
    <t>INTRAMUSCULAR / SUBCUTANEA</t>
  </si>
  <si>
    <t>CONSERVAR ENTRE 2 ºC Y 8ºC. NO CONGELAR.</t>
  </si>
  <si>
    <t>J07AP03</t>
  </si>
  <si>
    <t>SANOFI PASTEUR S.A.</t>
  </si>
  <si>
    <t>1. SANOFI PASTEUR 
2. SANOFI PASTEUR</t>
  </si>
  <si>
    <t>1. VAL DE REUIL - FRANCIA
2. MARCY L´ETOILE - FRANCIA</t>
  </si>
  <si>
    <t>1. SANOFI- PASTEUR S.A.    2.SANOFI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</si>
  <si>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</si>
  <si>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</si>
  <si>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</si>
  <si>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</si>
  <si>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</si>
  <si>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</si>
  <si>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</si>
  <si>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</si>
  <si>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</si>
  <si>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</si>
  <si>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</si>
  <si>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 xml:space="preserve">MENACTRA ® </t>
  </si>
  <si>
    <t>INVIMA 2016MB-0011293-R1</t>
  </si>
  <si>
    <t>POLISACÁRIDO MENINGOCÓCICO CONJUGADO CON TOXOIDE DIFTERICO SEROGRUPO A + POLISACÁRIDO MENINGOCÓCICO CONJUGADO CON TOXOIDE DIFTERICO SEROGRUPO C + POLISACÁRIDO MENINGOCÓCICO CONJUGADO CON TOXOIDE DIFTERICO SEROGRUPO Y + POLISACÁRIDO MENINGOCÓCICO CONJUGADO CON TOXOIDE DIFTERICO SEROGRUPO W-135 + PROTEINA DE TOXOIDE DIFTÉRICO.</t>
  </si>
  <si>
    <t>CAJ A POR 1  Y CAJA POR  5 VIALES DE VIDRIO TRANSPARENTE DE BOROSILICATO TIPO I CON TAPÓN DE BUTILO DE 13MM Y SELLO DESPRENDIBLE POR UNA DOSIS</t>
  </si>
  <si>
    <t>ALMACÉNESE A TEMPERATURAS ENTRE 2 - 8ºC.</t>
  </si>
  <si>
    <t>24 MESES</t>
  </si>
  <si>
    <t>J07AH05</t>
  </si>
  <si>
    <t>SANOFI PASTEUR INC.</t>
  </si>
  <si>
    <t>PENNSYLVANIA -  USA</t>
  </si>
  <si>
    <t>1.  SANOFI PASTEUR S.A.         2.SANOFI AVENTIS DE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</si>
  <si>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</si>
  <si>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</si>
  <si>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</si>
  <si>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 CAJA  POR 5 Y CAJA POR 10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</si>
  <si>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</si>
  <si>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</si>
  <si>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</si>
  <si>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PASTEUR</t>
  </si>
  <si>
    <t xml:space="preserve"> 1. MARCY L´ETOILE - FRANCIA
 2. VAL-DE-REUIL - FRANCIA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</si>
  <si>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</si>
  <si>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</si>
  <si>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</si>
  <si>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</si>
  <si>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</si>
  <si>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</si>
  <si>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</si>
  <si>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</si>
  <si>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</si>
  <si>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VAQTA ® 50 U VACUNA CONTRA LA HEPATITIS A (PURIFICADA E INACTIVADA)</t>
  </si>
  <si>
    <t>INVIMA 2017M-0011553-R1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</si>
  <si>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</si>
  <si>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</si>
  <si>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</si>
  <si>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</si>
  <si>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STAMARIL®</t>
  </si>
  <si>
    <t>INVIMA 2017M-000940-R2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</si>
  <si>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</si>
  <si>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</si>
  <si>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</si>
  <si>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</si>
  <si>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</si>
  <si>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PASTEUR
2.SANOFI PASTEUR
3. SANOFI WINTHROP INDUSTRIE </t>
  </si>
  <si>
    <t>1. LYON - FRANCIA 
2.  VAL DE REUIL  - FRANCIA
3. LE TRAIT - FRANCIA</t>
  </si>
  <si>
    <t xml:space="preserve">GARDASIL® 9 VACUNA RECOMBINANTE NONAVALENTE CONTRA EL VIRUS DEL PAPILOMA HUMANO                         </t>
  </si>
  <si>
    <t>INVIMA 2017M-0017725</t>
  </si>
  <si>
    <t>PROTEINA L1VPH 6: 30 mcg + PROTEINA L1VPH 11: 40 mcg + PROTEINA L1VPH 16: 60 mcg + PROTEINA L1VPH 18: 40 mcg +  PROTEINA L1VPH 31: 20 mcg +  PROTEINA L1VPH 33: 20 mcg +  PROTEINA L1VPH 45: 20 mcg + PROTEINA L1VPH 52: 20 mcg + PROTEINA L1VPH 58: 20 mcg</t>
  </si>
  <si>
    <t>CAJA X 1 Y 10  JERINGA (S)  PRELLENADA(S) CON 0,5 mL C/ U DE SUSPENSIÓN MÁS INSERTO; CAJA X 1  Ó 10 VIAL (ES)  CON 0,5 mL C/U DE SUSPENSIÓN MÁS INSERTO</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</si>
  <si>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</si>
  <si>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</si>
  <si>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</si>
  <si>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</si>
  <si>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</si>
  <si>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</si>
  <si>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</si>
  <si>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</si>
  <si>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</si>
  <si>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POLVO LIOFILIZADO PARA RECONSTITUIR A SOLUCION INYECTABLE</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</si>
  <si>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</si>
  <si>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</si>
  <si>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</si>
  <si>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</si>
  <si>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</si>
  <si>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</si>
  <si>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</si>
  <si>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</si>
  <si>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</si>
  <si>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</si>
  <si>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</si>
  <si>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</si>
  <si>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</si>
  <si>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</si>
  <si>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</si>
  <si>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</si>
  <si>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</si>
  <si>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</si>
  <si>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</si>
  <si>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</si>
  <si>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</si>
  <si>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</si>
  <si>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</si>
  <si>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</si>
  <si>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</si>
  <si>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</si>
  <si>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</si>
  <si>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</si>
  <si>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</si>
  <si>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</si>
  <si>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</si>
  <si>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J07BH02</t>
  </si>
  <si>
    <t>MERCK SHARP &amp; DOHME CORP.</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</si>
  <si>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</si>
  <si>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</si>
  <si>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</si>
  <si>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</si>
  <si>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</si>
  <si>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</si>
  <si>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</si>
  <si>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</si>
  <si>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</si>
  <si>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LABORATORIOS DELTA S.A.S.</t>
  </si>
  <si>
    <t>RIONEGRO - COLOMBIA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</si>
  <si>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</si>
  <si>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</si>
  <si>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</si>
  <si>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</si>
  <si>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</si>
  <si>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</si>
  <si>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</si>
  <si>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</si>
  <si>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</si>
  <si>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</si>
  <si>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</si>
  <si>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 CEPA A/THAILAND/8/2022 (H3N2)- CEPA ANÁLOGA (A/CALIFORNIA/122/2022, SAN-022) + CEPA B/AUSTRIA/1359417/2021 (LINAJE B/VICTORIA) - CEPA ANÁLOGA (B/MICHIGAN/01/2021, TIPO SALVAJE) +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</si>
  <si>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</si>
  <si>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</si>
  <si>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</si>
  <si>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</si>
  <si>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</si>
  <si>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</si>
  <si>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</si>
  <si>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</si>
  <si>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</si>
  <si>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</si>
  <si>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</si>
  <si>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</si>
  <si>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</si>
  <si>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HEMAGLUTININA DE LA CEPA DE TIPO A/VICTORIA/4897/2022 (H1N1) PDM09 (A/VICTORIA/4897/2022, IVR-238) + HEMAGLUTININA DE LA CEPA DE TIPO A/THAILAND/8/2022 (H3N2) (A/THAILAND/8/2022, IVR-237) + HEMAGLUTININA DE LA CEPA DE TIPO B/AUSTRIA/1359417/2021 (B/AUSTRIA/1359417/2021, BVR-26) + HEMAGLUTININA DE LA CEPA DE TIPO B/PHUKET/3073/2013 (B/PHUKET/3073/2013, TIPO SALVAJE)</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</si>
  <si>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</si>
  <si>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</si>
  <si>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</si>
  <si>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</si>
  <si>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</si>
  <si>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CALI - COLOMBIA</t>
  </si>
  <si>
    <t>TETAVAX VACUNA INYECTABLE</t>
  </si>
  <si>
    <t>INVIMA 2020M-009607-R3</t>
  </si>
  <si>
    <t>TOXOIDE TETANICO PURIFICADO</t>
  </si>
  <si>
    <t>CAJA POR 20 JERINGAS DE VIDRIO TIPO I POR 0.5 mL. 
CAJA POR 1 JERINGA PRELLENADA DE VIDRIO TIPO I POR 0.5 mL.</t>
  </si>
  <si>
    <t xml:space="preserve">ALMACENAR ENTRE 2 Y 8ºC EN SU ENVASE Y EMPAQUE ORIGINALES. </t>
  </si>
  <si>
    <t>J07AM01</t>
  </si>
  <si>
    <t>1. SANOFI PASTEUR
2. SANOFI PASTEUR</t>
  </si>
  <si>
    <t>SANOFI AVENTIS DE COLOMBIA S.A</t>
  </si>
  <si>
    <t>SYNFLORIX ® VACUNA</t>
  </si>
  <si>
    <t>INVIMA 2020MBT-0009510-R1</t>
  </si>
  <si>
    <t>CONJUGADO DE STREPTOCOCCUS PNEUMONIAE TIPO 1 Y PROTEÍNA D DE HAEMOPHILUS INFLUENZAE (RELACIÓN MEDIA PD/PS:1.5)+CONJUGADO DE STREPTOCOCCUS PNEUMONIAE TIPO 4 Y PROTEÍNA D DE HAEMOPHILUS INFLUENZAE (RELACIÓN MEDIA PD/PS:1.7)+CONJUGADO DE STREPTOCOCCUS PNEUMONIAE TIPO 5 Y PROTEÍNA D DE HAEMOPHILUS INFLUENZAE (RELACIÓN MEDIA PD/PS:1.0)+CONJUGADO DE STREPTOCOCCUS PNEUMONIAE TIPO 6B Y PROTEÍNA D DE HAEMOPHILUS INFLUENZAE (RELACIÓN MEDIA PD/PS: 0.8)+CONJUGADO DE STREPTOCOCCUS PNEUMONIAE TIPO 7F Y PROTEÍNA D DE HAEMOPHILUS INFLUENZAE (RELACIÓN MEDIA PD/PS:1.1)+CONJUGADO DE STREPTOCOCCUS PNEUMONIAE TIPO 9V Y PROTEÍNA D DE HAEMOPHILUS INFLUENZAE (RELACIÓN MEDIA PD/PS:1.4)+CONJUGADO DE STREPTOCOCCUS PNEUMONIAE TIPO 14 Y PROTEÍNA D DE HAEMOPHILUS INFLUENZAE (RELACIÓN MEDIA PD/PS:1.4)+CONJUGADO DE STREPTOCOCCUS PNEUMONIAE TIPO 18C Y TOXOIDE TETÁNICO (RELACIÓN MEDIA TT/PS:2.6)+CONJUGADO DE STREPTOCOCCUS PNEUMONIAE TIPO 19F Y TOXOIDE DIFTÉRICO (RELACIÓN MEDIA DT/PS:1.6)+CONJUGADO DE STREPTOCOCCUS PNEUMONIAE TIPO 23F Y PROTEÍNA D DE HAEMOPHILUS INFLUENZAE (RELACIÓN MEDIA PD/PS:0.6)</t>
  </si>
  <si>
    <t xml:space="preserve">CAJA POR UNA JERINGA PRELLENADA DE VIDRIO TIPO I CON 0,5 mL DE SUSPENSIÓN MAS UNA AGUJA DE ACERO 25G1 (TERUMO) MÁS INSERTO.
CAJA POR 10 JERINGAS PRELLENADAS DE VIDRIO TIPO I CON 0,5 mL DE SUSPENSIÓN MÁS INSERTO.
CAJA POR 1,10 Y 100 VIALES DE VIDRIO TIPO I CON 0,5 mL DE SUSPENSIÓN
</t>
  </si>
  <si>
    <t>CONSERVAR EN SU EMPAQUE Y ENVASE ORIGINAL PROTEGIDO DE LA LUZ A UNA TEMPERATURA ENTRE 2°C A 8°C. NO CONGELAR.</t>
  </si>
  <si>
    <t>48 MESES</t>
  </si>
  <si>
    <t>1, GLAXOSMITHKLINE BIOLOGICALS KFT
2. GLAXOSMITHKLINE BIOLOGICALS
3. GLAXOSMITHKLINE BIOLOGICALS INSTALACIÓN SA04 DE</t>
  </si>
  <si>
    <t>1. GODOLLO - HUNGRIA
2. SINGAPUR - SINGAPUR
3. SAINT AMAND LES EAUX -FRANCIA</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</si>
  <si>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</si>
  <si>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</si>
  <si>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</si>
  <si>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</si>
  <si>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</si>
  <si>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</si>
  <si>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</si>
  <si>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</si>
  <si>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</si>
  <si>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</si>
  <si>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</si>
  <si>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</si>
  <si>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</si>
  <si>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</si>
  <si>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</si>
  <si>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</si>
  <si>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</si>
  <si>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</si>
  <si>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</si>
  <si>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 Y 5 VIALES DE 0.5mL  VIAL DE VIDRIO TIPO I CON TAPON HALOBUTILO Y TAPA FLIP OFF</t>
  </si>
  <si>
    <t>ALMACENAR A TEMPERATURA ENTRE 2°Y 8°C. EN EL ENVASE Y EMPAQUE ORIGINAL, NO CONGELAR.</t>
  </si>
  <si>
    <t>J07AM51</t>
  </si>
  <si>
    <t>SANOFI PASTEUR LIMITED</t>
  </si>
  <si>
    <t>TORONTO, ONTARIO - CANADA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</si>
  <si>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</si>
  <si>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</si>
  <si>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</si>
  <si>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</si>
  <si>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</si>
  <si>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</si>
  <si>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</si>
  <si>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</si>
  <si>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</si>
  <si>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</si>
  <si>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</si>
  <si>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TEMPERATURAS ENTRE 2°C Y 8°C</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</si>
  <si>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</si>
  <si>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</si>
  <si>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</si>
  <si>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</si>
  <si>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</si>
  <si>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</si>
  <si>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</si>
  <si>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</si>
  <si>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</si>
  <si>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</si>
  <si>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</si>
  <si>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</si>
  <si>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</si>
  <si>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</si>
  <si>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</si>
  <si>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</si>
  <si>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</si>
  <si>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</si>
  <si>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</si>
  <si>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</si>
  <si>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</si>
  <si>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</si>
  <si>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PVT, LTD.</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</si>
  <si>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</si>
  <si>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</si>
  <si>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</si>
  <si>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</si>
  <si>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 xml:space="preserve">CAJA CON FRASCO VIAL DE VIDRIO TIPO I CON TAPÓN DE CAUCHO DE BROMOBITULO Y AGRAFE DE ALUMINIO TIPO FLIP-OFF CON EL COMPONENTE DTPA-IPV, MÁS UNA JERINGA PRELLENADA DE VIDRIO TIPO I CCT O LLA CON EL COMPONENTE HIB, MÁS 2 AGUJAS.
</t>
  </si>
  <si>
    <t>ALMACENESE EN REFRIGERACIÓN A TEMPERATURAS ENTRE 2ºC-8ºC EN SU ENVASE Y EMPAQUE ORIGINAL. NO CONGELAR</t>
  </si>
  <si>
    <t xml:space="preserve">36 MESES 
</t>
  </si>
  <si>
    <t>J07CA06</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</si>
  <si>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</si>
  <si>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</si>
  <si>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</si>
  <si>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</si>
  <si>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</si>
  <si>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1. SANOFI PASTEUR S.A.
2. SANOFI PASTEUR S.A.</t>
  </si>
  <si>
    <t xml:space="preserve">1. VAL DE REUIL - FRANCIA
2. MARCY L'ETOILE- FRANCIA
</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</si>
  <si>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</si>
  <si>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</si>
  <si>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</si>
  <si>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</si>
  <si>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</si>
  <si>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</si>
  <si>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</si>
  <si>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</si>
  <si>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</si>
  <si>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</si>
  <si>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20/08/2026</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</si>
  <si>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</si>
  <si>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</si>
  <si>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</si>
  <si>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ENVIGADO - COLOMBIA</t>
  </si>
  <si>
    <t>PRIORIX VACUNA INYECTABLE.</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</si>
  <si>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</si>
  <si>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</si>
  <si>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</si>
  <si>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</si>
  <si>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</si>
  <si>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</si>
  <si>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</si>
  <si>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</si>
  <si>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</si>
  <si>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</si>
  <si>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</si>
  <si>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</si>
  <si>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</si>
  <si>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</si>
  <si>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</si>
  <si>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</si>
  <si>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</si>
  <si>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</si>
  <si>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1. SANOFI PASTEUR 
2. SANOFI PASTEUR  
3.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</si>
  <si>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</si>
  <si>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</si>
  <si>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</si>
  <si>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</si>
  <si>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</si>
  <si>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</si>
  <si>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 SANOFI PASTEUR
2. SANOFI PASTEUR
</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</si>
  <si>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</si>
  <si>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</si>
  <si>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</si>
  <si>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</si>
  <si>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</si>
  <si>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</si>
  <si>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</si>
  <si>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 xml:space="preserve">1. SANOFI PASTEUR
2. SANOFI PASTEUR </t>
  </si>
  <si>
    <t>1. MARCY L´ETOILE - FRANCIA
2.VAL DE REUIL - FRANCIA</t>
  </si>
  <si>
    <t>1.SANOFI PASTEUR S.A.
2. SANOFI AVENTIS DE COLOMBIA S.A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</si>
  <si>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</si>
  <si>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</si>
  <si>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</si>
  <si>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</si>
  <si>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</si>
  <si>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</si>
  <si>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t>
  </si>
  <si>
    <t>1. WAVRE - BELGICA 
2. BRUSELAS - BELGICA
3. RIXENSART - BELGICA
4. GODOLLO - HUNGRIA
5. PUURS - BELGICA
6. NORTH CAROLINA - USA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</si>
  <si>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</si>
  <si>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</si>
  <si>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</si>
  <si>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</si>
  <si>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</si>
  <si>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</si>
  <si>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</si>
  <si>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</si>
  <si>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</si>
  <si>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</si>
  <si>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</si>
  <si>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</si>
  <si>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</si>
  <si>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</si>
  <si>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36 MESES </t>
  </si>
  <si>
    <t xml:space="preserve">1. SANOFI PASTEUR INC.          2. SANOFI PASTEUR </t>
  </si>
  <si>
    <t xml:space="preserve">1. PENSILVANIA - USA                 2. MARCY L'ETOILE </t>
  </si>
  <si>
    <t>SANOFI - AVENTIS DE COLOMBIA S.A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</si>
  <si>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</si>
  <si>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</si>
  <si>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</si>
  <si>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</si>
  <si>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</si>
  <si>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</si>
  <si>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</si>
  <si>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</si>
  <si>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</si>
  <si>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</si>
  <si>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</si>
  <si>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</si>
  <si>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</si>
  <si>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J07AH09</t>
  </si>
  <si>
    <t>GLAXOSMITHKLINE VACCINES S.R.L.</t>
  </si>
  <si>
    <t>SOVICILLE-ITALIA</t>
  </si>
  <si>
    <t>SHINGRIX VACUNA CONTRA EL HERPES ZÓSTER (HZ O CULEBRILLA)</t>
  </si>
  <si>
    <t>INVIMA 2024MBT-0000100</t>
  </si>
  <si>
    <t>ZOSTER, VIVA ATENUADA</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</si>
  <si>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</si>
  <si>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</si>
  <si>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</si>
  <si>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
J07BK03</t>
  </si>
  <si>
    <t>1.GLAXOSMITHKLINE BIOLOGICALS S.A.
2.GLAXOSMITHKLINE BIOLOGICALS SA</t>
  </si>
  <si>
    <t>1.RUE DE I'INSTITUT 89 -1330 RIXENSART
2.PARC DE LA NOIRE EPINE AVENUE FLEMING, 20 1300 WAVR</t>
  </si>
  <si>
    <t>AVENIDA EL DORADO 69B 45 PISO 9</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</si>
  <si>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</si>
  <si>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</si>
  <si>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</si>
  <si>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</si>
  <si>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</si>
  <si>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</si>
  <si>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CONDICIONES DE ALMACENAMIENTO</t>
  </si>
  <si>
    <t>VIDA ÚTIL</t>
  </si>
  <si>
    <t>COMBE FIVE</t>
  </si>
  <si>
    <t>INVIMA 2020M-0019744</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</si>
  <si>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</si>
  <si>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</si>
  <si>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</si>
  <si>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</si>
  <si>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</si>
  <si>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VARILRIX VACUNA</t>
  </si>
  <si>
    <t>INVIMA 2021MB-0008371-R1</t>
  </si>
  <si>
    <t xml:space="preserve">27/09/2026
</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</si>
  <si>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</si>
  <si>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</si>
  <si>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</si>
  <si>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</si>
  <si>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</si>
  <si>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</si>
  <si>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</si>
  <si>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</si>
  <si>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</si>
  <si>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</si>
  <si>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</si>
  <si>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VAMMRIX</t>
  </si>
  <si>
    <t>INVIMA 2020MB-0008810-R1</t>
  </si>
  <si>
    <t>VIRUS VIVO  ATENUADO DEL SARAMPIÓN (CEPA SCHWARZ) NO  MENOS DE  10 ^  3.0  DICC50, VIRUS  VIVO ATENUADO DE LA PAROTIDITIS (CEPA RIT 4385, DERIVADA DE  JERYL LYNN)   NO  MENOS DE  10 ^ 4.4   DICC50, VIRUS VIVO  ATENUADO DE LA RUBÉOLA  (CEPA  WISTAR RA 27/3) NO  MENOS DE  10 ^  3.0 DICC50, VIRUS  DE VARICELA  ATENUADO (CEPA  OKA)  NO  MENOS DE  10 ^  3.3  UFP</t>
  </si>
  <si>
    <t>CAJA X1 FRASCO VIAL DE VIDRIO TIPO I CON 1 DOSIS DE LIOFILIZADO + JERINGA PRELLENADA DE VIDRIO TIPÓ I CCT O LLLA CON DILUENTE PARA RECONSTITUCIÓN + 2 AGUJAS.</t>
  </si>
  <si>
    <t>ALMACENAR  ENTRE  2°C Y 8°C.  NO  CONGELAR. DESPUÉS DE LA RECONSTITUCIÓN ALMACENAR  A UNA TEMPERATURA ENTRE  2ºC Y 8ºC DURANTE 8 HORAS. PROTEGER DE LA  LUZ.</t>
  </si>
  <si>
    <t xml:space="preserve">1. GLAXOSMITHKLINE BIOLOGICALS S.A.
2. CATALENT BELGIUM S.A (DILUENTE)
3. GLAXOSMITHKLINE VACCINES GMBH (GRANEL PAROTIDITIS)
4. ASPEN NOTRE DAME DE BONDEVILLE (DILUENTE) </t>
  </si>
  <si>
    <t xml:space="preserve">1. WAVRE- BELGICA
2. BRUSELAS - BELGICA
3. MARBURG - ALEMANIA
4. NOTRE DAME DE BONDEVILLE - FRANCIA
</t>
  </si>
  <si>
    <t>26/02/2020 
EN TRÁMITE DE RENOVACIÓN</t>
  </si>
  <si>
    <t>10/07/2020 
EN TRAMITE DE RENOVACION</t>
  </si>
  <si>
    <t xml:space="preserve">01/10/2020 
EN TRÁMITE DE RENOVACIÓN
</t>
  </si>
  <si>
    <t>01/10/2020
 EN TRÁMITE DE RENOVACIÓN</t>
  </si>
  <si>
    <t>INVIMA 2016M-0011293-R1</t>
  </si>
  <si>
    <t>01/04/2021 
EN TRAMITE DE RENOVACION</t>
  </si>
  <si>
    <t>INVIMA 2016M-011546-R3</t>
  </si>
  <si>
    <t>13/07/2021 
EN TRÁMITE DE RENOVACIÓN</t>
  </si>
  <si>
    <t>1 . SANOFI PASTEUR S.A.
2. SANOFI PASTEUR 
3. SANOFI WINTHROP INDUSTRIE - DILUENTE</t>
  </si>
  <si>
    <t>1. MARCY L´ETOILE - FRANCIA
2. VAL DE REUIL - FRANCIA
3.  LE TRAIT - FRANCIA</t>
  </si>
  <si>
    <t>03/01/2022 
EN TRÁMITE DE RENOVACIÓN</t>
  </si>
  <si>
    <t>10/02/2022 
EN TRÁMITE DE RENOVACIÓN</t>
  </si>
  <si>
    <t>30/05/2022 
EN TRAMITE DE RENOVACION</t>
  </si>
  <si>
    <t>22/06/2022 
EN TRÁMITE DE RENOVACIÓN</t>
  </si>
  <si>
    <t>29/06/2022  
EN TRAMITE DE RENOVACION</t>
  </si>
  <si>
    <t>INVIMA 2017M-14204-R2</t>
  </si>
  <si>
    <t>28/07/2022  
EN TRAMITE DE RENOVACION</t>
  </si>
  <si>
    <t>VIAL DE 3 mL CONTENIENDO UNA DOSIS DE LIOFILIZADO (HIB)  + JERINGA PRELLENADA DE 1.25 mL, CONTENIENDO 1 DOSIS DE DILUENTE (DTPA+VHB+IPV) + 2 AGUJAS HIPODÉRMICAS 
VIAL DE 3 mL CONTENIENDO UNA DOSIS DE LIOFILIZADO (HIB)  + JERINGA PRELLENADA DE 1.25mL CONTENIENDO 1 DOSIS DE DILUENTE (DTPA+VHB+IPV) + 2 AGUJAS HIPODÉRMICAS EN UN EMPAQUE POR 10 VACUNAS. 
CAJA CON VIAL DE 3 mL CONTENIENDO UNA DOSIS DE LIOFILIZADO (HIB) + JERINGA PRELLENADA DE 1.25mL CON LLA, CON O SIN AGIJAS HIPODÉRMICAS CONTENIENDO 0.5 mL DE SUSPENSIÓN INYECTABLE.
CAJA CON VIAL DE 3 mL CONTENIENDO UNA DOSIS DE LIOFILIZADO (HIB) + JERINGA PRELLENADA DE 1.25mL CON LLA, CON O SIN AGIJAS HIPODÉRMICAS CONTENIENDO 0.5 mL DE SUSPENSIÓN INYECTABLE, EN UN EMPAQUE DE 10 VACUNAS.</t>
  </si>
  <si>
    <t>1. GLAXO SMITHKLINE BIOLOGICALS NL DER SMITHKLINE BEECHAM PHARMA GMBH &amp; CO.KG
2. GLAXOSMITHKLINE BIOLOGICALS S.A.
3. GLAXOSMITHKLINE BIOLOGICALS S.A.
4. GSK VACCINES GMBH (FABRICANTE SUST.ACTIVA)
5. GLAXOSMITHKLINE BIOLOGICALS S.A.</t>
  </si>
  <si>
    <t xml:space="preserve">1. DRESDEN - ALEMANIA
2. WAVRE - BELGICA
3.  SAINT AMAND LES EAUX -FRANCIA
4. MARBURG - ALEMANIA
5. RIXENSART - BELGICA
</t>
  </si>
  <si>
    <t>INVIMA 2017M-003900-R2</t>
  </si>
  <si>
    <t>18/01/2023
EN TRAMITE DE RENOVACION</t>
  </si>
  <si>
    <t>CAJA CON UN VIAL DE 1 mL (UNA DOSIS)</t>
  </si>
  <si>
    <t>FLUQUADRI® VACUNA ANTIINFLUENZA 0,5 ML</t>
  </si>
  <si>
    <t>INVIMA 2020MB-0015005-R1</t>
  </si>
  <si>
    <t xml:space="preserve">HEMAGLUTININA DE VIRUS ANALOGO A/HONG KONG/2671/2019, IVR-208 (H3N2)+HEMAGLUTININA DE VIRUS ANALOGO A/VICTORIA/2570/2019, IVR-215 (H1N1)+HEMAGLUTININA DE VIRUS ANALOGO B/PHUKET/3073/2013 (WILD TYPE VIRUS)+HEMAGLUTININA DE VIRUS ANALOGO B/WASHINGTON/02/2019 (WILD TYPE VIRUS) </t>
  </si>
  <si>
    <t>CAJA POR 5  Y 10JERINGAS PRELLENADAS MONODOSIS DE VIDRIO DE BOROSILICATO TIPO I POR 0,5mL, CON ADAPTADOR LUER-LOCK, ÉMBOLO VIOLETA, TAPÓN GRIS DE BUTILO SIN LÁTEX Y CAPUCHÓN SIN LÁTEX.</t>
  </si>
  <si>
    <t>ALMACENAR A TEMPERATURA ENTRE 2ºC A 8ºC, EN SU ENVASE Y EMPAQUE ORIGINAL. MANTENER PRODUCTO EN LA CAJA PARA PROTEGERLO. NO CONGELAR.</t>
  </si>
  <si>
    <t>INVIMA 2023MB-0002333-R1</t>
  </si>
  <si>
    <t xml:space="preserve">1. PFIZER S.A.S.
</t>
  </si>
  <si>
    <t>1. BOGOTÁ - COLOMBIA</t>
  </si>
  <si>
    <t>INVIMA 2024MTB-0000100</t>
  </si>
  <si>
    <t>1. HAARLEM - HOLANDA
2. NORTH CAROLINA - USA
3. WASHINGTON - USA
4. RAVENSBURG - ALEMANIA</t>
  </si>
  <si>
    <t>.         1..SANOFI AVENTIS DE COLOMBIA S.A</t>
  </si>
  <si>
    <t xml:space="preserve">1.SANOFI PASTEUR
2.SANOFI PASTEUR
 </t>
  </si>
  <si>
    <t xml:space="preserve">1. LYON - FRANCIA 
2.  VAL DE REUIL  - FRANCIA
</t>
  </si>
  <si>
    <t>24  MESES</t>
  </si>
  <si>
    <t>Almacenar a temperatura de 2 a 8 C° en su envase y empaque original</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</si>
  <si>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</si>
  <si>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1.RUE DE I'INSTITUT 89 -1330 RIXENSART-BÉLGICA
2.PARC DE LA NOIRE EPINE AVENUE FLEMING, 20 1300 WAVR-BÉLGICA</t>
  </si>
  <si>
    <t>1.GLAXOSMITHKLINE VACCINES S.R.L. 
2. SANDOZ GMBH</t>
  </si>
  <si>
    <t>1. SOVICILLE-ITALIA
2. Kundl-AUSTRIA</t>
  </si>
  <si>
    <t xml:space="preserve">48 MESES </t>
  </si>
  <si>
    <t xml:space="preserve">1. PENSILVANIA - USA                 2. MARCY L'ETOILE-FRANCIA </t>
  </si>
  <si>
    <t>SANOFI PASTEUR .</t>
  </si>
  <si>
    <t xml:space="preserve">         1 .SANOFI AVENTIS DE COLOMBIA S.A</t>
  </si>
  <si>
    <t xml:space="preserve">         1..SANOFI AVENTIS DE COLOMBIA S.A</t>
  </si>
  <si>
    <t xml:space="preserve">1. BOGOTÁ - COLOMBIA      </t>
  </si>
  <si>
    <t xml:space="preserve">CAJA X 1 Y 10  JERINGA (S)  PRELLENADA(S) CON 0,5 mL C/ U DE SUSPENSIÓN MÁS INSERTO; CAJA X 1  Ó 10 VIAL (ES)  CON 0,5 mL C/U DE SUSPENSIÓN MÁS INSERTO
PRESENTACIÓN COMERCIAL CAJA X1 JERINGA PRELLENADA CON 0,5 ML DE SUSPENSIÓN MÁS INSERTO CON LA INCLUSIÓN DE UNA AGUJA COLOR NARANJA DE 25G X 1(0.5 X 25 MM) Y UNA AGUJA COLOR SALMÓN DE 25G X 5/8 (0.5 X16MM)
PRESENTACIÓN COMERCIAL CAJA X10 JERINGA PRELLENADA CON 0,5 ML DE SUSPENSIÓN MÁS INSERTO CON LA INCLUSIÓN DE 10 AGUJAS COLOR NARANJA DE 25G X 1(0.5 X 25 MM) Y 10 AGUJAS COLOR SALMÓN DE 25G X 5/8 (0.5 X16MM)
</t>
  </si>
  <si>
    <t>1. GLAXOSMITHKLINE VACCINES S.R.L.
2. GSK VACCINES GmbH (PT)</t>
  </si>
  <si>
    <t>SANOFI WINTHROP INDUSTRIE</t>
  </si>
  <si>
    <t>1. SANOFI WINTHROP INDUSTRIE
2. SANOFI WINTHROP INDUSTRIE</t>
  </si>
  <si>
    <t>.         1 .SANOFI AVENTIS DE COLOMBIA S.A</t>
  </si>
  <si>
    <t>HEMAGLUTININA DE LA CEPA DE TIPO A/VICTORIA/4897/2022 (H1N1) PDM09 (A/VICTORIA/4897/2022, IVR-238) +CEPA DE TIPO A/CROATIA/10136RV/2023 (H3N2) - (A/CROATIA/10136RV/2023, X-425A) + HEMAGLUTININA DE LA CEPA DE TIPO B/AUSTRIA/1359417/2021 (B/AUSTRIA/1359417/2021, BVR-26) + HEMAGLUTININA DE LA CEPA DE TIPO B/PHUKET/3073/2013 (B/PHUKET/3073/2013, TIPO SALVAJE)</t>
  </si>
  <si>
    <t>CAJA POR 20 JERINGAS DE VIDRIO TIPO I POR 0.5 mL. 
CAJA POR 1 JERINGA PRELLENADA DE VIDRIO TIPO I POR 0.5 mL.
CAJA POR 20 AMPOLLAS DE VIDRIO TIPO I POR 0.5 ML. CADA UNA.</t>
  </si>
  <si>
    <t>CAJA PLEGADIZA POR 1,5 y  10 VIALES DE 0.5mL  VIAL DE VIDRIO TIPO I CON TAPON HALOBUTILO Y TAPA FLIP OFF.</t>
  </si>
  <si>
    <t>CEPA A/VICTORIA/4897/2022 (H1N1) PDM09- CEPA ANÁLOGA (A/VICTORIA/4897/2022, IVR-238).
CEPA A/CROATIA/10136RV/2023 (H3N2) - CEPA ANÁLOGA  (A/CROATIA/10136RV/2023, X-425A)
CEPA B/AUSTRIA/1359417/2021 (LINAJE B/VICTORIA) - CEPA ANÁLOGA (B/MICHIGAN/01/2021, TIPO SALVAJE)
CEPA B/PHUKET/3073/2013 (LINAJE B/YAMAGATA) - CEPA ANÁLOGA (B/PHUKET/3073/2013, TIPO SALVAJE)</t>
  </si>
  <si>
    <t>PRIORIX®</t>
  </si>
  <si>
    <t xml:space="preserve">SANOFI PASTEUR </t>
  </si>
  <si>
    <t xml:space="preserve">1. SANOFI PASTEUR 
2. SANOFI PASTEUR </t>
  </si>
  <si>
    <t>SANOFI PASTEUR.</t>
  </si>
  <si>
    <t>1. GLAXOSMITHKLINE BIOLOGICALS  S.A.
2. CATALENT BELGIUM S.A. (SOLVENTE) 
3. GLAXOSMITHKLINE BIOLOGICALS S.A .
4. GLAXOSMITHKLINE BIOLOGICALS KFT
5. PFIZER MANUFACTURING BELGIUM NV
6. WYETH PHARMACEUTICAL DIVISION OF WYETH HOLDINGS LLC.  (PRINCIPIO ACTIVO).
7. PFIZER IRELAND PHARMACEUTICALS</t>
  </si>
  <si>
    <t>1. WAVRE - BELGICA 
2. BRUSELAS - BELGICA
3. RIXENSART - BELGICA
4. GODOLLO - HUNGRIA
5. PUURS - BELGICA
6. NORTH CAROLINA - USA
7. DUBLÍN-IRLANDA</t>
  </si>
  <si>
    <t>1. SANOFI PASTEUR INC.         
 2. SANOFI PASTEUR (sustancia activa)</t>
  </si>
  <si>
    <t>GLUCOPROTEÍNA E (GE) DEL VIRUS VARICELA-ZÓSTER (VVZ) ANTÍGENO GE  ADYUVADO CON AS01B</t>
  </si>
  <si>
    <t>1.PFIZER MANUFACTURING BELGIUM NV
2.MIBE GMBH ARZNEIMITTEL
3. PFIZER IRELAND PHARMACEUTICALS(sustancia activa)</t>
  </si>
  <si>
    <t>1. PUURS - BELGICA
2. BREHNA - ALEMANIA
3. DUBLÍN IRLANDA.</t>
  </si>
  <si>
    <t>TOXOIDE DE DIFTERIA (&gt;= 30 UI)+TOXOIDE DE TETANO (&gt;= 60 UI)+BORDETELLA PERTUSSIS - CELULA ENTERA (&gt;= 4 UI)+ANTIGENO HEPATITIS B - RECOMBINANTE+POLISACARIDO CAPSULAR PURIFICADO (PRP) DE H. INFLUENZAE TIPO B UNIDO COVALENTEMENTE A 20 - 36,7 MCG DE TOXOIDE TETANICO</t>
  </si>
  <si>
    <t xml:space="preserve">ENVIGADO- COLOMBIA
</t>
  </si>
  <si>
    <t>* Novedades de la publicación del mes de Mayo de 2025</t>
  </si>
  <si>
    <t>LISTADO DE VACUNAS CON REGISTRO SANITARIO VIGENTE PERO TEMPORALMENTE NO COMERCIALIZADAS</t>
  </si>
  <si>
    <t>Indefinida</t>
  </si>
  <si>
    <t>vigencia</t>
  </si>
  <si>
    <t>Listado de vacunas con Registro Sanitario Vigente con corte al 30 de Junio de 2025</t>
  </si>
  <si>
    <t xml:space="preserve">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</si>
</sst>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5" x14ac:knownFonts="1">
    <font>
      <sz val="11"/>
      <color rgb="FF000000"/>
      <name val="Calibri"/>
      <family val="2"/>
      <scheme val="minor"/>
    </font>
    <font>
      <sz val="11"/>
      <color theme="1"/>
      <name val="Calibri"/>
      <family val="2"/>
      <scheme val="minor"/>
    </font>
    <font>
      <sz val="11"/>
      <color theme="1"/>
      <name val="Arial"/>
      <family val="2"/>
    </font>
    <font>
      <sz val="10"/>
      <name val="Arial"/>
      <family val="2"/>
    </font>
    <font>
      <sz val="11"/>
      <name val="Arial"/>
      <family val="2"/>
    </font>
    <font>
      <b/>
      <sz val="11"/>
      <color theme="1"/>
      <name val="Arial"/>
      <family val="2"/>
    </font>
    <font>
      <b/>
      <sz val="14"/>
      <color rgb="FF000000"/>
      <name val="Arial"/>
      <family val="2"/>
    </font>
    <font>
      <sz val="10"/>
      <color theme="1"/>
      <name val="Arial"/>
      <family val="2"/>
    </font>
    <font>
      <sz val="11"/>
      <color rgb="FF000000"/>
      <name val="Arial"/>
      <family val="2"/>
    </font>
    <font>
      <sz val="12"/>
      <color theme="1"/>
      <name val="Arial"/>
      <family val="2"/>
    </font>
    <font>
      <sz val="11"/>
      <color rgb="FFFF0000"/>
      <name val="Arial"/>
      <family val="2"/>
    </font>
    <font>
      <b/>
      <sz val="11"/>
      <color rgb="FFFF0000"/>
      <name val="Arial"/>
      <family val="2"/>
    </font>
    <font>
      <sz val="11"/>
      <color theme="1"/>
      <name val="Arial"/>
      <family val="2"/>
    </font>
    <font>
      <b/>
      <sz val="22"/>
      <color theme="1"/>
      <name val="Arial"/>
      <family val="2"/>
    </font>
    <font>
      <sz val="11"/>
      <color theme="1"/>
      <name val="Arial"/>
    </font>
  </fonts>
  <fills count="8">
    <fill>
      <patternFill patternType="none"/>
    </fill>
    <fill>
      <patternFill patternType="gray125"/>
    </fill>
    <fill>
      <patternFill patternType="solid">
        <fgColor theme="8" tint="0.79998168889431442"/>
        <bgColor theme="8" tint="0.79998168889431442"/>
      </patternFill>
    </fill>
    <fill>
      <patternFill patternType="solid">
        <fgColor rgb="FFABDDED"/>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indexed="64"/>
      </top>
      <bottom/>
      <diagonal/>
    </border>
    <border>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8" tint="0.39997558519241921"/>
      </bottom>
      <diagonal/>
    </border>
  </borders>
  <cellStyleXfs count="3">
    <xf numFmtId="0" fontId="0" fillId="0" borderId="0"/>
    <xf numFmtId="0" fontId="3" fillId="0" borderId="0"/>
    <xf numFmtId="0" fontId="1" fillId="0" borderId="0"/>
  </cellStyleXfs>
  <cellXfs count="117">
    <xf numFmtId="0" fontId="0" fillId="0" borderId="0" xfId="0"/>
    <xf numFmtId="0" fontId="4" fillId="0" borderId="3" xfId="1" applyFont="1" applyBorder="1" applyAlignment="1">
      <alignment horizontal="center" vertical="center" wrapText="1"/>
    </xf>
    <xf numFmtId="0" fontId="5" fillId="3" borderId="1" xfId="0" applyFont="1" applyFill="1" applyBorder="1" applyAlignment="1">
      <alignment horizontal="center"/>
    </xf>
    <xf numFmtId="0" fontId="5" fillId="3" borderId="6" xfId="0" applyFont="1" applyFill="1" applyBorder="1" applyAlignment="1">
      <alignment horizontal="center"/>
    </xf>
    <xf numFmtId="0" fontId="5" fillId="3" borderId="6" xfId="0" applyFont="1" applyFill="1" applyBorder="1" applyAlignment="1">
      <alignment horizontal="center" vertical="center"/>
    </xf>
    <xf numFmtId="0" fontId="2" fillId="0" borderId="0" xfId="0" applyFont="1"/>
    <xf numFmtId="0" fontId="2" fillId="0" borderId="2" xfId="0" applyFont="1" applyBorder="1"/>
    <xf numFmtId="0" fontId="2" fillId="0" borderId="1" xfId="0" applyFont="1" applyBorder="1"/>
    <xf numFmtId="0" fontId="2" fillId="0" borderId="2" xfId="0" applyFont="1" applyBorder="1" applyAlignment="1">
      <alignment horizontal="center"/>
    </xf>
    <xf numFmtId="0" fontId="2" fillId="0" borderId="0" xfId="0" applyFont="1" applyAlignment="1">
      <alignment wrapText="1"/>
    </xf>
    <xf numFmtId="0" fontId="4" fillId="0" borderId="0" xfId="0" applyFont="1" applyAlignment="1">
      <alignment wrapText="1"/>
    </xf>
    <xf numFmtId="0" fontId="2" fillId="0" borderId="0" xfId="2" applyFont="1" applyAlignment="1">
      <alignment horizontal="center" vertical="center" wrapText="1"/>
    </xf>
    <xf numFmtId="165" fontId="2" fillId="0" borderId="0" xfId="2" applyNumberFormat="1" applyFont="1" applyAlignment="1">
      <alignment horizontal="center" vertical="center" wrapText="1"/>
    </xf>
    <xf numFmtId="0" fontId="4" fillId="0" borderId="0" xfId="1" applyFont="1" applyAlignment="1">
      <alignment horizontal="center" vertical="center" wrapText="1"/>
    </xf>
    <xf numFmtId="0" fontId="2" fillId="0" borderId="3" xfId="2" applyFont="1" applyBorder="1" applyAlignment="1">
      <alignment horizontal="center" vertical="center" wrapText="1"/>
    </xf>
    <xf numFmtId="165" fontId="2" fillId="0" borderId="0" xfId="2" quotePrefix="1" applyNumberFormat="1" applyFont="1" applyAlignment="1">
      <alignment horizontal="center" vertical="center" wrapText="1"/>
    </xf>
    <xf numFmtId="165" fontId="4" fillId="0" borderId="0" xfId="1" quotePrefix="1" applyNumberFormat="1" applyFont="1" applyAlignment="1">
      <alignment horizontal="center" vertical="center" wrapText="1"/>
    </xf>
    <xf numFmtId="0" fontId="5" fillId="0" borderId="13" xfId="1" applyFont="1" applyBorder="1" applyAlignment="1">
      <alignment horizontal="center" vertical="center"/>
    </xf>
    <xf numFmtId="164" fontId="5" fillId="0" borderId="13" xfId="1" applyNumberFormat="1" applyFont="1" applyBorder="1" applyAlignment="1">
      <alignment horizontal="center" vertical="center"/>
    </xf>
    <xf numFmtId="0" fontId="2" fillId="0" borderId="4" xfId="2" applyFont="1" applyBorder="1" applyAlignment="1">
      <alignment horizontal="center" vertical="center" wrapText="1"/>
    </xf>
    <xf numFmtId="0" fontId="2" fillId="0" borderId="4" xfId="1" applyFont="1" applyBorder="1" applyAlignment="1">
      <alignment horizontal="center" vertical="center" wrapText="1"/>
    </xf>
    <xf numFmtId="0" fontId="7" fillId="0" borderId="0" xfId="2" applyFont="1" applyAlignment="1">
      <alignment horizontal="center" vertical="center" wrapText="1"/>
    </xf>
    <xf numFmtId="0" fontId="5" fillId="6" borderId="2" xfId="1"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0" borderId="14" xfId="2" applyFont="1" applyBorder="1" applyAlignment="1">
      <alignment horizontal="center" vertical="center" wrapText="1"/>
    </xf>
    <xf numFmtId="0" fontId="4" fillId="2" borderId="14" xfId="1" applyFont="1" applyFill="1" applyBorder="1" applyAlignment="1">
      <alignment horizontal="center" vertical="center" wrapText="1"/>
    </xf>
    <xf numFmtId="0" fontId="4" fillId="0" borderId="14" xfId="1" applyFont="1" applyBorder="1" applyAlignment="1">
      <alignment horizontal="center" vertical="center" wrapText="1"/>
    </xf>
    <xf numFmtId="0" fontId="8" fillId="5" borderId="14" xfId="2" applyFont="1" applyFill="1" applyBorder="1" applyAlignment="1">
      <alignment horizontal="center" vertical="center" wrapText="1"/>
    </xf>
    <xf numFmtId="0" fontId="8" fillId="5" borderId="14"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2" fillId="0" borderId="14" xfId="2" applyFont="1" applyBorder="1" applyAlignment="1">
      <alignment horizontal="center" vertical="center"/>
    </xf>
    <xf numFmtId="0" fontId="8" fillId="2" borderId="14" xfId="1" applyFont="1" applyFill="1" applyBorder="1" applyAlignment="1">
      <alignment horizontal="center" vertical="center" wrapText="1"/>
    </xf>
    <xf numFmtId="0" fontId="8" fillId="0" borderId="14" xfId="2" applyFont="1" applyBorder="1" applyAlignment="1">
      <alignment horizontal="center" vertical="center"/>
    </xf>
    <xf numFmtId="0" fontId="2" fillId="0" borderId="16" xfId="2" applyFont="1" applyBorder="1" applyAlignment="1">
      <alignment horizontal="center" vertical="center" wrapText="1"/>
    </xf>
    <xf numFmtId="0" fontId="5" fillId="6" borderId="2" xfId="1" applyFont="1" applyFill="1" applyBorder="1" applyAlignment="1">
      <alignment horizontal="left" vertical="center" wrapText="1"/>
    </xf>
    <xf numFmtId="164" fontId="5" fillId="6" borderId="2" xfId="1" applyNumberFormat="1" applyFont="1" applyFill="1" applyBorder="1" applyAlignment="1">
      <alignment horizontal="center" vertical="center" wrapText="1"/>
    </xf>
    <xf numFmtId="0" fontId="2" fillId="2" borderId="14" xfId="2" applyFont="1" applyFill="1" applyBorder="1" applyAlignment="1">
      <alignment horizontal="left" vertical="center" wrapText="1"/>
    </xf>
    <xf numFmtId="165" fontId="2" fillId="2" borderId="14"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14" xfId="2" applyFont="1" applyBorder="1" applyAlignment="1">
      <alignment horizontal="left" vertical="center" wrapText="1"/>
    </xf>
    <xf numFmtId="0" fontId="2" fillId="7" borderId="14" xfId="2" applyFont="1" applyFill="1" applyBorder="1" applyAlignment="1">
      <alignment horizontal="center" vertical="center" wrapText="1"/>
    </xf>
    <xf numFmtId="165" fontId="2" fillId="0" borderId="14" xfId="2" quotePrefix="1" applyNumberFormat="1" applyFont="1" applyBorder="1" applyAlignment="1">
      <alignment horizontal="center" vertical="center" wrapText="1"/>
    </xf>
    <xf numFmtId="0" fontId="2" fillId="0" borderId="15" xfId="2" applyFont="1" applyBorder="1" applyAlignment="1">
      <alignment horizontal="center" vertical="center" wrapText="1"/>
    </xf>
    <xf numFmtId="0" fontId="4" fillId="2" borderId="14" xfId="1" applyFont="1" applyFill="1" applyBorder="1" applyAlignment="1">
      <alignment horizontal="left" vertical="center" wrapText="1"/>
    </xf>
    <xf numFmtId="14" fontId="2" fillId="2" borderId="14" xfId="1" applyNumberFormat="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0" borderId="14" xfId="1" applyFont="1" applyBorder="1" applyAlignment="1">
      <alignment horizontal="left" vertical="center" wrapText="1"/>
    </xf>
    <xf numFmtId="14" fontId="4" fillId="0" borderId="14"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2" fillId="4" borderId="14" xfId="2" applyFont="1" applyFill="1" applyBorder="1" applyAlignment="1">
      <alignment horizontal="center" vertical="center" wrapText="1"/>
    </xf>
    <xf numFmtId="165" fontId="2" fillId="4" borderId="14" xfId="2" applyNumberFormat="1" applyFont="1" applyFill="1" applyBorder="1" applyAlignment="1">
      <alignment horizontal="center" vertical="center" wrapText="1"/>
    </xf>
    <xf numFmtId="0" fontId="2" fillId="4" borderId="15"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15" xfId="2" applyFont="1" applyFill="1" applyBorder="1" applyAlignment="1">
      <alignment horizontal="center" vertical="center" wrapText="1"/>
    </xf>
    <xf numFmtId="165" fontId="4" fillId="2" borderId="14" xfId="1" quotePrefix="1" applyNumberFormat="1" applyFont="1" applyFill="1" applyBorder="1" applyAlignment="1">
      <alignment horizontal="center" vertical="center" wrapText="1"/>
    </xf>
    <xf numFmtId="0" fontId="8" fillId="5" borderId="14" xfId="1" applyFont="1" applyFill="1" applyBorder="1" applyAlignment="1">
      <alignment horizontal="left" vertical="center" wrapText="1"/>
    </xf>
    <xf numFmtId="14" fontId="8" fillId="5" borderId="14" xfId="1" applyNumberFormat="1" applyFont="1" applyFill="1" applyBorder="1" applyAlignment="1">
      <alignment horizontal="center" vertical="center" wrapText="1"/>
    </xf>
    <xf numFmtId="0" fontId="3" fillId="0" borderId="14" xfId="1" applyBorder="1" applyAlignment="1">
      <alignment horizontal="center" vertical="center" wrapText="1"/>
    </xf>
    <xf numFmtId="0" fontId="4" fillId="5" borderId="14" xfId="1" applyFont="1" applyFill="1" applyBorder="1" applyAlignment="1">
      <alignment horizontal="center" vertical="center" wrapText="1"/>
    </xf>
    <xf numFmtId="165" fontId="2" fillId="2" borderId="14" xfId="1" quotePrefix="1" applyNumberFormat="1" applyFont="1" applyFill="1" applyBorder="1" applyAlignment="1">
      <alignment horizontal="center" vertical="center" wrapText="1"/>
    </xf>
    <xf numFmtId="14" fontId="4" fillId="2" borderId="14" xfId="1" applyNumberFormat="1" applyFont="1" applyFill="1" applyBorder="1" applyAlignment="1">
      <alignment horizontal="center" vertical="center" wrapText="1"/>
    </xf>
    <xf numFmtId="165" fontId="2" fillId="0" borderId="14" xfId="2" applyNumberFormat="1" applyFont="1" applyBorder="1" applyAlignment="1">
      <alignment horizontal="center" vertical="center" wrapText="1"/>
    </xf>
    <xf numFmtId="0" fontId="8" fillId="0" borderId="14" xfId="2" applyFont="1" applyBorder="1" applyAlignment="1">
      <alignment horizontal="center" vertical="center" wrapText="1"/>
    </xf>
    <xf numFmtId="165" fontId="2" fillId="2" borderId="14" xfId="2" quotePrefix="1" applyNumberFormat="1" applyFont="1" applyFill="1" applyBorder="1" applyAlignment="1">
      <alignment horizontal="center" vertical="center" wrapText="1"/>
    </xf>
    <xf numFmtId="165" fontId="2" fillId="0" borderId="14" xfId="1" quotePrefix="1" applyNumberFormat="1" applyFont="1" applyBorder="1" applyAlignment="1">
      <alignment horizontal="center" vertical="center" wrapText="1"/>
    </xf>
    <xf numFmtId="165" fontId="4" fillId="0" borderId="14" xfId="1" quotePrefix="1" applyNumberFormat="1" applyFont="1" applyBorder="1" applyAlignment="1">
      <alignment horizontal="center" vertical="center" wrapText="1"/>
    </xf>
    <xf numFmtId="0" fontId="4" fillId="4" borderId="14" xfId="1" applyFont="1" applyFill="1" applyBorder="1" applyAlignment="1">
      <alignment horizontal="left" vertical="center" wrapText="1"/>
    </xf>
    <xf numFmtId="165" fontId="2" fillId="0" borderId="14" xfId="2" quotePrefix="1" applyNumberFormat="1" applyFont="1" applyBorder="1" applyAlignment="1">
      <alignment horizontal="center" vertical="center"/>
    </xf>
    <xf numFmtId="0" fontId="8" fillId="2" borderId="15" xfId="1" applyFont="1" applyFill="1" applyBorder="1" applyAlignment="1">
      <alignment horizontal="center" vertical="center" wrapText="1"/>
    </xf>
    <xf numFmtId="0" fontId="8" fillId="0" borderId="14" xfId="2" applyFont="1" applyBorder="1" applyAlignment="1">
      <alignment horizontal="left" vertical="center" wrapText="1"/>
    </xf>
    <xf numFmtId="165" fontId="8" fillId="0" borderId="14" xfId="2" applyNumberFormat="1" applyFont="1" applyBorder="1" applyAlignment="1">
      <alignment horizontal="center" vertical="center" wrapText="1"/>
    </xf>
    <xf numFmtId="0" fontId="8" fillId="0" borderId="15" xfId="2" applyFont="1" applyBorder="1" applyAlignment="1">
      <alignment horizontal="center" vertical="center" wrapText="1"/>
    </xf>
    <xf numFmtId="0" fontId="2" fillId="0" borderId="16" xfId="2" applyFont="1" applyBorder="1" applyAlignment="1">
      <alignment horizontal="left" vertical="center" wrapText="1"/>
    </xf>
    <xf numFmtId="165"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10" fillId="0" borderId="0" xfId="0" applyFont="1" applyAlignment="1">
      <alignment wrapText="1"/>
    </xf>
    <xf numFmtId="0" fontId="10" fillId="0" borderId="0" xfId="0" applyFont="1"/>
    <xf numFmtId="0" fontId="8" fillId="0" borderId="0" xfId="0" applyFont="1" applyAlignment="1">
      <alignment wrapText="1"/>
    </xf>
    <xf numFmtId="0" fontId="11" fillId="0" borderId="0" xfId="0" applyFont="1" applyAlignment="1">
      <alignment horizontal="center" vertical="center" wrapText="1"/>
    </xf>
    <xf numFmtId="0" fontId="5" fillId="3" borderId="6" xfId="0" applyFont="1" applyFill="1" applyBorder="1" applyAlignment="1">
      <alignment vertical="center"/>
    </xf>
    <xf numFmtId="0" fontId="2" fillId="0" borderId="0" xfId="2" applyFont="1" applyAlignment="1">
      <alignment vertical="center" wrapText="1"/>
    </xf>
    <xf numFmtId="0" fontId="4" fillId="0" borderId="0" xfId="1" applyFont="1" applyAlignment="1">
      <alignment vertical="center" wrapText="1"/>
    </xf>
    <xf numFmtId="0" fontId="5" fillId="0" borderId="13" xfId="1" applyFont="1" applyBorder="1" applyAlignment="1">
      <alignment vertical="center"/>
    </xf>
    <xf numFmtId="0" fontId="2" fillId="0" borderId="0" xfId="2" applyFont="1" applyAlignment="1">
      <alignment horizontal="center" vertical="center"/>
    </xf>
    <xf numFmtId="0" fontId="9" fillId="0" borderId="0" xfId="2" applyFont="1" applyAlignment="1">
      <alignment horizontal="center" vertical="center" wrapText="1"/>
    </xf>
    <xf numFmtId="0" fontId="2" fillId="7" borderId="18" xfId="0" applyFont="1" applyFill="1" applyBorder="1" applyAlignment="1">
      <alignment wrapText="1"/>
    </xf>
    <xf numFmtId="0" fontId="2" fillId="7" borderId="0" xfId="2" applyFont="1" applyFill="1" applyAlignment="1">
      <alignment horizontal="center" vertical="center" wrapText="1"/>
    </xf>
    <xf numFmtId="0" fontId="2" fillId="7" borderId="0" xfId="2" applyFont="1" applyFill="1" applyAlignment="1">
      <alignment horizontal="center" vertical="center"/>
    </xf>
    <xf numFmtId="0" fontId="12" fillId="0" borderId="4" xfId="2" applyFont="1" applyBorder="1" applyAlignment="1">
      <alignment horizontal="center" vertical="center" wrapText="1"/>
    </xf>
    <xf numFmtId="0" fontId="12" fillId="0" borderId="0" xfId="2" applyFont="1" applyAlignment="1">
      <alignment horizontal="center" vertical="center" wrapText="1"/>
    </xf>
    <xf numFmtId="0" fontId="12" fillId="0" borderId="0" xfId="2" applyFont="1" applyAlignment="1">
      <alignment vertical="center" wrapText="1"/>
    </xf>
    <xf numFmtId="0" fontId="12" fillId="0" borderId="3" xfId="2" applyFont="1" applyBorder="1" applyAlignment="1">
      <alignment horizontal="center" vertical="center" wrapText="1"/>
    </xf>
    <xf numFmtId="165" fontId="12" fillId="0" borderId="0" xfId="2" quotePrefix="1" applyNumberFormat="1" applyFont="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vertical="center" wrapText="1"/>
    </xf>
    <xf numFmtId="164" fontId="5" fillId="0" borderId="2" xfId="1" applyNumberFormat="1" applyFont="1" applyBorder="1" applyAlignment="1">
      <alignment horizontal="center" vertical="center" wrapText="1"/>
    </xf>
    <xf numFmtId="0" fontId="4" fillId="0" borderId="4" xfId="1" applyFont="1" applyBorder="1" applyAlignment="1">
      <alignment horizontal="center" vertical="center" wrapText="1"/>
    </xf>
    <xf numFmtId="0" fontId="14" fillId="0" borderId="4" xfId="2" applyFont="1" applyBorder="1" applyAlignment="1">
      <alignment horizontal="center" vertical="center"/>
    </xf>
    <xf numFmtId="0" fontId="14" fillId="0" borderId="0" xfId="2" applyFont="1" applyAlignment="1">
      <alignment horizontal="center" vertical="center"/>
    </xf>
    <xf numFmtId="0" fontId="5" fillId="6" borderId="22" xfId="1" applyFont="1" applyFill="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9" fillId="2" borderId="1"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5" xfId="1" applyFont="1" applyFill="1" applyBorder="1" applyAlignment="1">
      <alignment horizontal="center" vertical="center" wrapText="1"/>
    </xf>
    <xf numFmtId="1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13" fillId="0" borderId="19"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cellXfs>
  <cellStyles count="3">
    <cellStyle name="Normal" xfId="0" builtinId="0"/>
    <cellStyle name="Normal 2" xfId="2" xr:uid="{00000000-0005-0000-0000-000001000000}"/>
    <cellStyle name="Normal 2 2" xfId="1" xr:uid="{00000000-0005-0000-0000-000002000000}"/>
  </cellStyles>
  <dxfs count="46">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scheme val="none"/>
      </font>
      <fill>
        <patternFill patternType="solid">
          <fgColor theme="8"/>
          <bgColor them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auto="1"/>
        </patternFill>
      </fill>
      <alignment textRotation="0" wrapText="0" indent="0" justifyLastLine="0" shrinkToFit="0" readingOrder="0"/>
      <border diagonalUp="0" diagonalDown="0" outline="0"/>
    </dxf>
    <dxf>
      <border>
        <bottom style="thin">
          <color indexed="64"/>
        </bottom>
      </border>
    </dxf>
    <dxf>
      <font>
        <strike val="0"/>
        <outline val="0"/>
        <shadow val="0"/>
        <u val="none"/>
        <vertAlign val="baseline"/>
        <sz val="11"/>
        <name val="Arial"/>
        <scheme val="none"/>
      </font>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682B4"/>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12246</xdr:rowOff>
    </xdr:from>
    <xdr:ext cx="1419224" cy="549729"/>
    <xdr:pic>
      <xdr:nvPicPr>
        <xdr:cNvPr id="2" name="Imagen 1">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38101" y="12246"/>
          <a:ext cx="1419224" cy="549729"/>
        </a:xfrm>
        <a:prstGeom prst="rect">
          <a:avLst/>
        </a:prstGeom>
      </xdr:spPr>
    </xdr:pic>
    <xdr:clientData/>
  </xdr:oneCellAnchor>
  <xdr:oneCellAnchor>
    <xdr:from>
      <xdr:col>16</xdr:col>
      <xdr:colOff>333375</xdr:colOff>
      <xdr:row>0</xdr:row>
      <xdr:rowOff>11907</xdr:rowOff>
    </xdr:from>
    <xdr:ext cx="1552576" cy="552450"/>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2525375" y="11907"/>
          <a:ext cx="1552576" cy="5524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cobosc\Downloads\RegistrosSanitariosClasificacionVacunas%20(14).xlsx" TargetMode="External"/><Relationship Id="rId1" Type="http://schemas.openxmlformats.org/officeDocument/2006/relationships/externalLinkPath" Target="/Users/jcobosc/Downloads/RegistrosSanitariosClasificacionVacunas%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sSanitariosClasificacio"/>
    </sheetNames>
    <sheetDataSet>
      <sheetData sheetId="0">
        <row r="1">
          <cell r="A1" t="str">
            <v>EXPEDIENTE</v>
          </cell>
          <cell r="B1" t="str">
            <v>TITULAR</v>
          </cell>
          <cell r="C1" t="str">
            <v>PRODUCTO</v>
          </cell>
          <cell r="D1" t="str">
            <v>REGISTRO SANITARIO</v>
          </cell>
          <cell r="E1" t="str">
            <v>FECHA EXPEDICIÓN</v>
          </cell>
          <cell r="F1" t="str">
            <v>FECHA VENCIMIENTO</v>
          </cell>
          <cell r="G1" t="str">
            <v>ESTADO REGISTRO</v>
          </cell>
          <cell r="H1" t="str">
            <v>MODALIDAD</v>
          </cell>
          <cell r="I1" t="str">
            <v>PRINCIPIO ACTIVO</v>
          </cell>
          <cell r="J1" t="str">
            <v>PRESENTACIÓN COMERCIAL</v>
          </cell>
          <cell r="K1" t="str">
            <v>FORMA FARMACEUTICA</v>
          </cell>
          <cell r="L1" t="str">
            <v>VIA ADMINISTRACIÓN</v>
          </cell>
          <cell r="M1" t="str">
            <v>ATC</v>
          </cell>
          <cell r="N1" t="str">
            <v>DESCRIPCIÓN</v>
          </cell>
          <cell r="O1" t="str">
            <v>CONDICIÓN DE ALMACENAMIENTO</v>
          </cell>
          <cell r="P1" t="str">
            <v>VIDA UTIL</v>
          </cell>
          <cell r="Q1" t="str">
            <v>DESCRIPCIÓN BIOLOGICOS</v>
          </cell>
          <cell r="R1" t="str">
            <v>NOMBRE ROL</v>
          </cell>
        </row>
        <row r="2">
          <cell r="A2">
            <v>5500</v>
          </cell>
          <cell r="B2" t="str">
            <v>CHIRON S.R.L.</v>
          </cell>
          <cell r="C2" t="str">
            <v>MORUPAR</v>
          </cell>
          <cell r="D2" t="str">
            <v>INVIMA  2005 M-001895-R1</v>
          </cell>
          <cell r="E2" t="str">
            <v>01/01/1999</v>
          </cell>
          <cell r="F2" t="str">
            <v>25/08/2015</v>
          </cell>
          <cell r="G2" t="str">
            <v>Vencido</v>
          </cell>
          <cell r="H2" t="str">
            <v>IMPORTAR Y VENDER</v>
          </cell>
          <cell r="I2" t="str">
            <v>VIRUS DE  PAROTIDITIS CEPA URABE AM 9 NO MENOS</v>
          </cell>
          <cell r="J2" t="str">
            <v>10 FRASCOS - 1 DOSIS - 0,5 mL + 10 AMPOLLAS CON DILUENTE.</v>
          </cell>
          <cell r="K2" t="str">
            <v>SUSPENSION INYECTABLE</v>
          </cell>
          <cell r="L2" t="str">
            <v>SUBCUTANEA</v>
          </cell>
          <cell r="M2" t="str">
            <v>J07BD52</v>
          </cell>
          <cell r="N2" t="str">
            <v>VACUNA VIRUS VIVOS ATENUADOS DE SARAMPION, PAROTIDITIS Y RUBEOLA</v>
          </cell>
          <cell r="O2" t="str">
            <v>ALMACENADO A TEMPERATURAS ENTRE  +2ºC Y +8ºC PROTEGIDOS DE LA LUZ.</v>
          </cell>
          <cell r="P2" t="str">
            <v>DOS 2 AÑOS</v>
          </cell>
          <cell r="Q2" t="str">
            <v>Vacunas</v>
          </cell>
          <cell r="R2" t="str">
            <v>BIOTOSCANA FARMA S.A.</v>
          </cell>
        </row>
        <row r="3">
          <cell r="A3">
            <v>7037</v>
          </cell>
          <cell r="B3" t="str">
            <v>SQIRUS S.R.L</v>
          </cell>
          <cell r="C3" t="str">
            <v>POLIORAL ( VACUNA POLIOMELITICA  VIVA,  ORAL)</v>
          </cell>
          <cell r="D3" t="str">
            <v>INVIMA 2005 M-008440-R2</v>
          </cell>
          <cell r="E3" t="str">
            <v>14/08/1995</v>
          </cell>
          <cell r="F3" t="str">
            <v>30/06/2015</v>
          </cell>
          <cell r="G3" t="str">
            <v>Vencido</v>
          </cell>
          <cell r="H3" t="str">
            <v>IMPORTAR Y VENDER</v>
          </cell>
          <cell r="I3" t="str">
            <v>VIRUS POLIO TIPO 1 ATENUADO (CEPA L SC 2 AB)</v>
          </cell>
          <cell r="J3" t="str">
            <v>FRASCO GOTERO POR 1, 10 Y 20 DOSIS EN CAJA POR 10 FRASCOS CON INSERTO.</v>
          </cell>
          <cell r="K3" t="str">
            <v>SOLUCION ORAL</v>
          </cell>
          <cell r="L3" t="str">
            <v>ORAL</v>
          </cell>
          <cell r="M3" t="str">
            <v>J07BF02</v>
          </cell>
          <cell r="N3" t="str">
            <v>POLIOMIELITIS ORAL TRIVALENTE VIVO ATENUADO</v>
          </cell>
          <cell r="O3" t="str">
            <v>ALMACENAR A  TEMPERATURA DE DE -20°C ± 5  EN LOS ENVASES Y EMPAQUES PREVIAMENTE APROBADOS Y SEIS (6) MESES A PARTIR DE LA FECHA DE FABRICACIÓN CONSERVADO A TEMPERATURA DE 2 -8°C  EN LOS ENVASES Y EMPAQUES PREVIAMENTE APROBADOS.</v>
          </cell>
          <cell r="P3" t="str">
            <v>2 AÑOS</v>
          </cell>
          <cell r="Q3" t="str">
            <v>Vacunas</v>
          </cell>
          <cell r="R3" t="str">
            <v>NOVARTIS DE COLOMBIA S.A.</v>
          </cell>
        </row>
        <row r="4">
          <cell r="A4">
            <v>7038</v>
          </cell>
          <cell r="B4" t="str">
            <v>SEQIRUS S. R. L.</v>
          </cell>
          <cell r="C4" t="str">
            <v>AGRIPPAL S1</v>
          </cell>
          <cell r="D4" t="str">
            <v>INVIMA 2016M-001894-R2</v>
          </cell>
          <cell r="E4" t="str">
            <v>14/06/1995</v>
          </cell>
          <cell r="F4" t="str">
            <v>29/04/2021</v>
          </cell>
          <cell r="G4" t="str">
            <v>Desistido</v>
          </cell>
          <cell r="H4" t="str">
            <v>IMPORTAR Y VENDER</v>
          </cell>
          <cell r="I4" t="str">
            <v>A/BRISBANE/02/2018 (H1N1) PDM09 - CEPA ANÁLOGA (A/BRISBANE/02/2018, IVR-190).</v>
          </cell>
          <cell r="J4" t="str">
            <v>CAJA DE CARTÓN CON BLISTER DE PVC O PET CON UN TAMPÓN-EMBOLO CON 10 JERINGAS PRELLENADAS DE VIDRIO INCOLORO NEUTRO,TIPO I</v>
          </cell>
          <cell r="K4" t="str">
            <v>SUSPENSION INYECTABLE</v>
          </cell>
          <cell r="L4" t="str">
            <v>INTRAMUSCULAR</v>
          </cell>
          <cell r="M4" t="str">
            <v>J07BB02</v>
          </cell>
          <cell r="N4" t="str">
            <v>INFLUENZA ANTIGENO PURIFICADO</v>
          </cell>
          <cell r="O4" t="str">
            <v>ALMACENAR A TEMPERATURA ENTRE 2 A 8°C, NO CONGELAR, PROTEGER DE LA LUZ.</v>
          </cell>
          <cell r="P4" t="str">
            <v>UN (1) AÑO</v>
          </cell>
          <cell r="Q4" t="str">
            <v>Vacunas</v>
          </cell>
          <cell r="R4" t="str">
            <v>BIOTOSCANA S.A.</v>
          </cell>
        </row>
        <row r="5">
          <cell r="A5">
            <v>13838</v>
          </cell>
          <cell r="B5" t="str">
            <v>BERNA BIOTECH S.A.</v>
          </cell>
          <cell r="C5" t="str">
            <v>EPAXAL INYECTABLE</v>
          </cell>
          <cell r="D5" t="str">
            <v>INVIMA 2008 M- 010758 R1</v>
          </cell>
          <cell r="E5" t="str">
            <v>01/01/1999</v>
          </cell>
          <cell r="F5" t="str">
            <v>07/02/2018</v>
          </cell>
          <cell r="G5" t="str">
            <v>Perdida Fuerza Ejec</v>
          </cell>
          <cell r="H5" t="str">
            <v>IMPORTAR Y VENDER</v>
          </cell>
          <cell r="I5" t="str">
            <v>ANTIGENO DEL VIRUS DE HEPATITIS A    MAYOR A</v>
          </cell>
          <cell r="J5" t="str">
            <v>CAJA  X 1 y  50 AMPOLLA CON 0,5 ML.</v>
          </cell>
          <cell r="K5" t="str">
            <v>SOLUCION INYECTABLE</v>
          </cell>
          <cell r="L5" t="str">
            <v>PARENTERAL</v>
          </cell>
          <cell r="M5" t="str">
            <v>J07BC02</v>
          </cell>
          <cell r="N5" t="str">
            <v>HEPATITIS A INACTIVADA VIRUS ENTERO</v>
          </cell>
          <cell r="O5" t="str">
            <v>ALMACENAR A TEMPERATURA  ENTRE 2 - 8 ºC</v>
          </cell>
          <cell r="P5" t="str">
            <v>3 AÑOS</v>
          </cell>
          <cell r="Q5" t="str">
            <v>Vacunas</v>
          </cell>
          <cell r="R5" t="str">
            <v>BIOTOSCANA FARMA S.A.</v>
          </cell>
        </row>
        <row r="6">
          <cell r="A6">
            <v>29151</v>
          </cell>
          <cell r="B6" t="str">
            <v xml:space="preserve">SANOFI PASTEUR </v>
          </cell>
          <cell r="C6" t="str">
            <v>TETAVAX VACUNA INYECTABLE</v>
          </cell>
          <cell r="D6" t="str">
            <v>INVIMA 2020M-009607-R3</v>
          </cell>
          <cell r="E6" t="str">
            <v>25/04/1997</v>
          </cell>
          <cell r="F6" t="str">
            <v>20/08/2025</v>
          </cell>
          <cell r="G6" t="str">
            <v>Vigente</v>
          </cell>
          <cell r="H6" t="str">
            <v>IMPORTAR Y VENDER</v>
          </cell>
          <cell r="I6" t="str">
            <v>TOXOIDE TETANICO PURIFICADO</v>
          </cell>
          <cell r="J6" t="str">
            <v>Caja por 20 jeringas con tapon embolo bromoclorobutilo o clorobutilo/bromobutilo, prellenadas, de vidrio tipo I por 0,5mL. Caja por 1 jeringa con tapon embolo bromoclorobutilo o clorobutilo/bromobutilo, prellenada, de vidrio tipo I por 0,5mL</v>
          </cell>
          <cell r="K6" t="str">
            <v>SUSPENSION INYECTABLE</v>
          </cell>
          <cell r="L6" t="str">
            <v>INTRAMUSCULAR</v>
          </cell>
          <cell r="M6" t="str">
            <v>J07AM01</v>
          </cell>
          <cell r="N6" t="str">
            <v>TETANOS TOXOIDE</v>
          </cell>
          <cell r="O6" t="str">
            <v>CONSERVAR ENTRE 2-8°C EN SU ENVASE Y EMPAQUE ORIGINAL.</v>
          </cell>
          <cell r="P6" t="str">
            <v xml:space="preserve">36 meses </v>
          </cell>
          <cell r="Q6" t="str">
            <v>Vacunas</v>
          </cell>
          <cell r="R6" t="str">
            <v>SANOFI AVENTIS DE COLOMBIA S.A</v>
          </cell>
        </row>
        <row r="7">
          <cell r="A7">
            <v>29155</v>
          </cell>
          <cell r="B7" t="str">
            <v xml:space="preserve">SANOFI PASTEUR </v>
          </cell>
          <cell r="C7" t="str">
            <v>VAXIGRIP</v>
          </cell>
          <cell r="D7" t="str">
            <v>INVIMA 2008 M-009609 R2</v>
          </cell>
          <cell r="E7" t="str">
            <v>01/01/1999</v>
          </cell>
          <cell r="F7" t="str">
            <v>01/10/2018</v>
          </cell>
          <cell r="G7" t="str">
            <v>Perdida Fuerza Ejec</v>
          </cell>
          <cell r="H7" t="str">
            <v>IMPORTAR Y VENDER</v>
          </cell>
          <cell r="I7" t="str">
            <v>A/CALIFORNIA/7/2009 (H1N1)PDM09 - CEPA DERIVADA UTILIZADA NYMC X-179A. .. .15 MCG DE HEMAGLUTININA.</v>
          </cell>
          <cell r="J7" t="str">
            <v>caja por 1 jeringa prellenada de 1 dosis por 0,5 mL</v>
          </cell>
          <cell r="K7" t="str">
            <v>SUSPENSION INYECTABLE</v>
          </cell>
          <cell r="L7" t="str">
            <v>INTRAMUSCULAR</v>
          </cell>
          <cell r="M7" t="str">
            <v>J07BB02</v>
          </cell>
          <cell r="N7" t="str">
            <v>INFLUENZA ANTIGENO PURIFICADO</v>
          </cell>
          <cell r="O7" t="str">
            <v>TEMPERATURAS ENTRE 2ºC-8ºC EN SU ENVASE Y EMPAQUE ORIGINAL</v>
          </cell>
          <cell r="P7" t="str">
            <v>1 AÑO</v>
          </cell>
          <cell r="Q7" t="str">
            <v>Vacunas</v>
          </cell>
          <cell r="R7" t="str">
            <v xml:space="preserve">SANOFI PASTEUR </v>
          </cell>
        </row>
        <row r="8">
          <cell r="A8">
            <v>29157</v>
          </cell>
          <cell r="B8" t="str">
            <v xml:space="preserve">SANOFI PASTEUR </v>
          </cell>
          <cell r="C8" t="str">
            <v>TRIMOVAX MERIEUX</v>
          </cell>
          <cell r="D8" t="str">
            <v>INVIMA 2007M-009522-R2</v>
          </cell>
          <cell r="E8" t="str">
            <v>14/07/1999</v>
          </cell>
          <cell r="F8" t="str">
            <v>22/03/2017</v>
          </cell>
          <cell r="G8" t="str">
            <v>Perdida Fuerza Ejec</v>
          </cell>
          <cell r="H8" t="str">
            <v>IMPORTAR Y VENDER</v>
          </cell>
          <cell r="I8" t="str">
            <v>VIRUS VIVOS ATENUADOS DE LA PAROTIDITIS CEPA URABE AM-9, COMO MINIMO</v>
          </cell>
          <cell r="J8" t="str">
            <v>CAJA POR 1 VIAL DE VIDRIO TIPO I POR UNA DOSIS, MAS JERINGA PRELLENADA DE VIDRIO TIPO I CON 0,5 mL DE SOLVENTE</v>
          </cell>
          <cell r="K8" t="str">
            <v>POLVO LIOFILIZADO PARA RECONSTITUIR A SOLUCION INYECTABLE</v>
          </cell>
          <cell r="L8" t="str">
            <v>INTRAMUSCULAR</v>
          </cell>
          <cell r="M8" t="str">
            <v>J07BD52</v>
          </cell>
          <cell r="N8" t="str">
            <v>VACUNA VIRUS VIVOS ATENUADOS DE SARAMPION, PAROTIDITIS Y RUBEOLA</v>
          </cell>
          <cell r="O8" t="str">
            <v>ALMACENAR A TEMPERATURA COMPRENDIDAD ENTRE 2 Y 8ºC EN SU ENVASE Y EMPAQUE ORIGINALES</v>
          </cell>
          <cell r="P8" t="str">
            <v>3 años</v>
          </cell>
          <cell r="Q8" t="str">
            <v>Vacunas</v>
          </cell>
          <cell r="R8" t="str">
            <v xml:space="preserve">SANOFI PASTEUR </v>
          </cell>
        </row>
        <row r="9">
          <cell r="A9">
            <v>29158</v>
          </cell>
          <cell r="B9" t="str">
            <v xml:space="preserve">SANOFI PASTEUR </v>
          </cell>
          <cell r="C9" t="str">
            <v>IMOVAX® POLIO</v>
          </cell>
          <cell r="D9" t="str">
            <v>INVIMA 2008M-009608-R1</v>
          </cell>
          <cell r="E9" t="str">
            <v>05/06/1998</v>
          </cell>
          <cell r="F9" t="str">
            <v>18/11/2018</v>
          </cell>
          <cell r="G9" t="str">
            <v>Vencido</v>
          </cell>
          <cell r="H9" t="str">
            <v>IMPORTAR Y VENDER</v>
          </cell>
          <cell r="I9" t="str">
            <v>CADA 0.5 ML DE SOLUCION CONTIENE: CONCENTRADO TRIVALENTE DE VACUNA POLIO TIPO 1 40 DU, TIPO 2 8 DU, TIPO 3 32 DU.</v>
          </cell>
          <cell r="J9" t="str">
            <v>CAJA CON UNA JERINGA PRELLENADA DE UNA DOSIS POR 0,5 mL; CAJA POR UNA JERINGA PRELLENADA DE UNA DOSIS CON DOS AGUJAS INCLUIDAS</v>
          </cell>
          <cell r="K9" t="str">
            <v>SOLUCION INYECTABLE</v>
          </cell>
          <cell r="L9" t="str">
            <v>INTRAMUSCULAR</v>
          </cell>
          <cell r="M9" t="str">
            <v>J07BF03</v>
          </cell>
          <cell r="N9" t="str">
            <v>POLIOMIELITIS TRIVALENTE INACTIVADO</v>
          </cell>
          <cell r="O9" t="str">
            <v>ALMACENESE ENTRE 2°Y 8°C EN SU ENVASE Y EMPAQUE ORIGINAL. NO CONGELAR</v>
          </cell>
          <cell r="P9" t="str">
            <v>TRES 3AÑOS</v>
          </cell>
          <cell r="Q9" t="str">
            <v>Vacunas</v>
          </cell>
          <cell r="R9" t="str">
            <v xml:space="preserve">SANOFI PASTEUR </v>
          </cell>
        </row>
        <row r="10">
          <cell r="A10">
            <v>32068</v>
          </cell>
          <cell r="B10" t="str">
            <v xml:space="preserve">SANOFI PASTEUR </v>
          </cell>
          <cell r="C10" t="str">
            <v>A VACUNA POLISACARIDA ANTIMENINGOCOCCICA A+C</v>
          </cell>
          <cell r="D10" t="str">
            <v>INVIMA 2009M-001462-R3</v>
          </cell>
          <cell r="E10" t="str">
            <v>01/01/1999</v>
          </cell>
          <cell r="F10" t="str">
            <v>29/09/2019</v>
          </cell>
          <cell r="G10" t="str">
            <v>Vencido</v>
          </cell>
          <cell r="H10" t="str">
            <v>IMPORTAR Y VENDER</v>
          </cell>
          <cell r="I10" t="str">
            <v>POLIOSACARIDO LIOFILIZADO  PURIFICADO DE: NEISSERIA MENINGIDITIS GRUPO A</v>
          </cell>
          <cell r="J10" t="str">
            <v>1 FRASCO DE VIDRIO TIPO 1 CON 1 DOSIS EN POLVO + 1 JERINGA PRELLENADA DE VIDRIO TIPO 1 CON 0,5 ML DE SOLVENTE PROVISTA DE UN TAPÓN CON ÉMBOLO DE CLOROBROMOBUTILO</v>
          </cell>
          <cell r="K10" t="str">
            <v>POLVO ESTERIL PARA RECONSTITUIR A SUSPENSION  INYECTABLE</v>
          </cell>
          <cell r="L10" t="str">
            <v>INTRAMUSCULAR</v>
          </cell>
          <cell r="M10" t="str">
            <v>J07AH03</v>
          </cell>
          <cell r="N10" t="str">
            <v>MENINGOCOCO ANTIGENOS BIVALENTES POLISACARIDOS PURIFICADOS</v>
          </cell>
          <cell r="O10" t="str">
            <v>ALMACENESE REFRIGERADO A TEMPERATURAS ENTRE 2 -8º C. EN SU ENVASE Y EMPAQUE ORIGINAL</v>
          </cell>
          <cell r="P10" t="str">
            <v>TRES 3AÑOS</v>
          </cell>
          <cell r="Q10" t="str">
            <v>Vacunas</v>
          </cell>
          <cell r="R10" t="str">
            <v>SANOFI PASTEUR</v>
          </cell>
        </row>
        <row r="11">
          <cell r="A11">
            <v>34332</v>
          </cell>
          <cell r="B11" t="str">
            <v>SANOFI PASTEUR</v>
          </cell>
          <cell r="C11" t="str">
            <v xml:space="preserve">VERORAB® </v>
          </cell>
          <cell r="D11" t="str">
            <v>INVIMA 2016M-011546-R3</v>
          </cell>
          <cell r="E11" t="str">
            <v>10/12/1999</v>
          </cell>
          <cell r="F11" t="str">
            <v>13/07/2021</v>
          </cell>
          <cell r="G11" t="str">
            <v>En tramite renov</v>
          </cell>
          <cell r="H11" t="str">
            <v>IMPORTAR Y VENDER</v>
          </cell>
          <cell r="I11" t="str">
            <v>VIRUS CONTRA LA RABIA (CEPA WISTAR RABIES PM/WI38 1503-3M)  PRODUCIDO EN LINEAS DE CELULAS VERO E  INACTIVADO CON BETA-PROPIOLACTONA .&gt; 2.5 UI * POTENCIA MEDIDA UTILIZANDO LA PRUEBA NIH ANTES Y DESPUES DE
CALENTAMIENTO A 37ºC DURANTE UN MES</v>
          </cell>
          <cell r="J11" t="str">
            <v>Caja por cinco frascos viales de vidrio tipo I con tapón de clorobutilo y tapa removible por una dosis cada vial más cinco jeringas prellenada de vidrio tipo I con 0,5mL de solvente</v>
          </cell>
          <cell r="K11" t="str">
            <v>POLVO ESTERIL PARA RECONSTITUIR A SUSPENSION  INYECTABLE</v>
          </cell>
          <cell r="L11" t="str">
            <v>INTRAMUSCULAR</v>
          </cell>
          <cell r="M11" t="str">
            <v>J07BG01</v>
          </cell>
          <cell r="N11" t="str">
            <v>RABIA INACTIVADA</v>
          </cell>
          <cell r="O11" t="str">
            <v>CONSERVAR ENTRE 2°C Y 8°C. NO CONGELAR. LA VACUNA RECONSTITUIDA SE DEBE ADMINISTRAR INMEDIATAMENTE.</v>
          </cell>
          <cell r="P11" t="str">
            <v>TRES 3AÑOS</v>
          </cell>
          <cell r="Q11" t="str">
            <v>Vacunas</v>
          </cell>
          <cell r="R11" t="str">
            <v>SANOFI AVENTIS DE COLOMBIA S.A</v>
          </cell>
        </row>
        <row r="12">
          <cell r="A12">
            <v>34354</v>
          </cell>
          <cell r="B12" t="str">
            <v>GLAXOSMITHKLINE BIOLOGICALS S.A.</v>
          </cell>
          <cell r="C12" t="str">
            <v>ENGERIX®-B 20 SUSPENSIÓN INYECTABLE</v>
          </cell>
          <cell r="D12" t="str">
            <v>INVIMA 2010 M-011189 R2</v>
          </cell>
          <cell r="E12" t="str">
            <v>01/01/1999</v>
          </cell>
          <cell r="F12" t="str">
            <v>01/10/2020</v>
          </cell>
          <cell r="G12" t="str">
            <v>Temp. no comercializado - En Trámite Renov</v>
          </cell>
          <cell r="H12" t="str">
            <v>IMPORTAR Y VENDER</v>
          </cell>
          <cell r="I12" t="str">
            <v>ANTÍGENO DE SUPERFICIE DEL VIRUS DE LA HEPATITIS B PURIFICADO (HBSAG) EQUIVALENTE A 20 UG DERIVADA DE PLASMA</v>
          </cell>
          <cell r="J12" t="str">
            <v>CAJA CON 1 VIAL EN VIDRIO NEUTRO TIPO I DE 1 ML.</v>
          </cell>
          <cell r="K12" t="str">
            <v>SUSPENSION INYECTABLE</v>
          </cell>
          <cell r="L12" t="str">
            <v>INTRAMUSCULAR</v>
          </cell>
          <cell r="M12" t="str">
            <v>J07BC01</v>
          </cell>
          <cell r="N12" t="str">
            <v>HEPATITIS B ANTIGENO PURIFICADO</v>
          </cell>
          <cell r="O12" t="str">
            <v>ALMACENAR A TEMPERATURAS ENTRE 2-8ºC.</v>
          </cell>
          <cell r="P12" t="str">
            <v>TRES AÑOS</v>
          </cell>
          <cell r="Q12" t="str">
            <v>Vacunas</v>
          </cell>
          <cell r="R12" t="str">
            <v>GLAXOSMITHKLINE BIOLOGICALS (FABRICANTE PRINCIPIO ACTIVO)</v>
          </cell>
        </row>
        <row r="13">
          <cell r="A13">
            <v>40062</v>
          </cell>
          <cell r="B13" t="str">
            <v>INSTITUTO FINLAY DE VACUNAS</v>
          </cell>
          <cell r="C13" t="str">
            <v>VA- MENGOC - BC®</v>
          </cell>
          <cell r="D13" t="str">
            <v>INVIMA 2019M-011972-R3</v>
          </cell>
          <cell r="E13" t="str">
            <v>01/09/2000</v>
          </cell>
          <cell r="F13" t="str">
            <v>26/03/2024</v>
          </cell>
          <cell r="G13" t="str">
            <v>Vigente</v>
          </cell>
          <cell r="H13" t="str">
            <v>IMPORTAR Y VENDER</v>
          </cell>
          <cell r="I13" t="str">
            <v xml:space="preserve"> VESICULAS PURIFICADAS DE MEMBRANA EXTERNA DE MENINGOCOCO SEROGRUPO B</v>
          </cell>
          <cell r="J13" t="str">
            <v>Caja con gradilla x 10 viales x 1 x 5 x 10 o 20 dosis (0,5 ml)</v>
          </cell>
          <cell r="K13" t="str">
            <v>SUSPENSION INYECTABLE</v>
          </cell>
          <cell r="L13" t="str">
            <v>INTRAMUSCULAR</v>
          </cell>
          <cell r="M13" t="str">
            <v>J07AH03</v>
          </cell>
          <cell r="N13" t="str">
            <v>MENINGOCOCO ANTIGENOS BIVALENTES POLISACARIDOS PURIFICADOS</v>
          </cell>
          <cell r="O13" t="str">
            <v>ALMACENAR A TEMPERATURA ENTRE 2 °C  A 8 °C NO  CONGELAR PROTÉJASE DE LA LUZ.</v>
          </cell>
          <cell r="P13" t="str">
            <v>TRES 3 AÑO</v>
          </cell>
          <cell r="Q13" t="str">
            <v>Vacunas</v>
          </cell>
          <cell r="R13" t="str">
            <v>INSTITUTO FINLAY DE VACUNAS</v>
          </cell>
        </row>
        <row r="14">
          <cell r="A14">
            <v>40987</v>
          </cell>
          <cell r="B14" t="str">
            <v>SMITHKLINE BEECHAM CORPARATION</v>
          </cell>
          <cell r="C14" t="str">
            <v>ENGERIX B (DOSIS PEDIATRICA)</v>
          </cell>
          <cell r="D14" t="str">
            <v>INVIMA 2003 M-14408 R1</v>
          </cell>
          <cell r="E14" t="str">
            <v>01/01/1999</v>
          </cell>
          <cell r="F14" t="str">
            <v>23/01/2014</v>
          </cell>
          <cell r="G14" t="str">
            <v>Vencido</v>
          </cell>
          <cell r="H14" t="str">
            <v>IMPORTAR Y VENDER</v>
          </cell>
          <cell r="I14" t="str">
            <v>HBSAG PURIFICADO</v>
          </cell>
          <cell r="J14" t="str">
            <v>CAJA CON UNA JERINGA PRELLENADA POR 0,5 mL, CON AGUA ESTERIL, SEPARADA CON TOPE (BACK-STOP)</v>
          </cell>
          <cell r="K14" t="str">
            <v>SUSPENSION INYECTABLE</v>
          </cell>
          <cell r="L14" t="str">
            <v>PARENTERAL</v>
          </cell>
          <cell r="M14" t="str">
            <v>J07BC01</v>
          </cell>
          <cell r="N14" t="str">
            <v>HEPATITIS B ANTIGENO PURIFICADO</v>
          </cell>
          <cell r="O14" t="str">
            <v>CONSERVAR REFRIGERADO ENTRE 2-8°C</v>
          </cell>
          <cell r="P14" t="str">
            <v>3 AÑOS</v>
          </cell>
          <cell r="Q14" t="str">
            <v>Vacunas</v>
          </cell>
          <cell r="R14" t="str">
            <v>GLAXOSMITHKLINE BIOLOGICALS S.A.</v>
          </cell>
        </row>
        <row r="15">
          <cell r="A15">
            <v>41360</v>
          </cell>
          <cell r="B15" t="str">
            <v xml:space="preserve">SANOFI PASTEUR </v>
          </cell>
          <cell r="C15" t="str">
            <v>TYPHIM VI</v>
          </cell>
          <cell r="D15" t="str">
            <v>INVIMA 2015 M-014630-R2</v>
          </cell>
          <cell r="E15" t="str">
            <v>01/01/1999</v>
          </cell>
          <cell r="F15" t="str">
            <v>01/10/2020</v>
          </cell>
          <cell r="G15" t="str">
            <v>En tramite renov</v>
          </cell>
          <cell r="H15" t="str">
            <v>IMPORTAR Y VENDER</v>
          </cell>
          <cell r="I15" t="str">
            <v>POLIOSIDO CAPSULAR VI PURIFICADO DE SALMONELLA TYPHI</v>
          </cell>
          <cell r="J15" t="str">
            <v>caja por 1 jeringa prellenada por 0,5 mL unidosis y caja por 10 viales multidosis por 20 dosis cada uno</v>
          </cell>
          <cell r="K15" t="str">
            <v>SOLUCION INYECTABLE</v>
          </cell>
          <cell r="L15" t="str">
            <v>INTRAMUSCULAR</v>
          </cell>
          <cell r="M15" t="str">
            <v>J07AP03</v>
          </cell>
          <cell r="N15" t="str">
            <v>TIFOIDEA ANTIGENOSS POLISACARIDOS PURIFICADOS</v>
          </cell>
          <cell r="O15" t="str">
            <v>CONSERVAR ENTRE 2 ºC Y 8ºC</v>
          </cell>
          <cell r="P15" t="str">
            <v>TRES3 AÑOS</v>
          </cell>
          <cell r="Q15" t="str">
            <v>Vacunas</v>
          </cell>
          <cell r="R15" t="str">
            <v>SANOFI AVENTIS DE COLOMBIA S.A</v>
          </cell>
        </row>
        <row r="16">
          <cell r="A16">
            <v>45768</v>
          </cell>
          <cell r="B16" t="str">
            <v>CRUCELL SWITZERLAND AG</v>
          </cell>
          <cell r="C16" t="str">
            <v>VIVOTIF BERNA CAPSULAS</v>
          </cell>
          <cell r="D16" t="str">
            <v>INVIMA 2005 M-005136-R2</v>
          </cell>
          <cell r="E16" t="str">
            <v>20/04/1995</v>
          </cell>
          <cell r="F16" t="str">
            <v>01/12/2015</v>
          </cell>
          <cell r="G16" t="str">
            <v>Perdida Fuerza Ejec</v>
          </cell>
          <cell r="H16" t="str">
            <v>IMPORTAR Y VENDER</v>
          </cell>
          <cell r="I16" t="str">
            <v>ORGANISMOS VIABLES DE LA CEPA ATENUADA DE SALMONELLA TYPHI TY 21A  &gt;2 X10 EXPONENTE 9</v>
          </cell>
          <cell r="J16" t="str">
            <v>CAJA POR 3 CAPSULAS  EN BLISTER + 3 x 2 CAPSULAS DE BICARBONATO DE SODIO.</v>
          </cell>
          <cell r="K16" t="str">
            <v>CAPSULA CON CUBIERTA ENTERICA</v>
          </cell>
          <cell r="L16" t="str">
            <v>ORAL</v>
          </cell>
          <cell r="M16" t="str">
            <v>J07AP01</v>
          </cell>
          <cell r="N16" t="str">
            <v>TIFOIDEA ORAL</v>
          </cell>
          <cell r="O16" t="str">
            <v>CONSÉRVESE ENTRE 2 Y 8 °C.</v>
          </cell>
          <cell r="P16" t="str">
            <v>18 meses</v>
          </cell>
          <cell r="Q16" t="str">
            <v>Vacunas</v>
          </cell>
          <cell r="R16" t="str">
            <v>BERNA BIOTECH S.A.</v>
          </cell>
        </row>
        <row r="17">
          <cell r="A17">
            <v>47854</v>
          </cell>
          <cell r="B17" t="str">
            <v xml:space="preserve">SANOFI PASTEUR </v>
          </cell>
          <cell r="C17" t="str">
            <v>STAMARIL</v>
          </cell>
          <cell r="D17" t="str">
            <v>INVIMA 2005 M-000934R1</v>
          </cell>
          <cell r="E17" t="str">
            <v>20/05/1995</v>
          </cell>
          <cell r="F17" t="str">
            <v>18/05/2015</v>
          </cell>
          <cell r="G17" t="str">
            <v>Vencido</v>
          </cell>
          <cell r="H17" t="str">
            <v>IMPORTAR Y VENDER</v>
          </cell>
          <cell r="I17" t="str">
            <v>VIRUS DE LA FIEBRE AMARILLA ESTRAIDA 17D/AB 237 CULTIVADO-
 EN HUEVOS EMBRIONADOS</v>
          </cell>
          <cell r="J17" t="str">
            <v>CAJA POR 10 VIALES DE VIDRIO TIPO I INCOLORO CON TAPÓN DE CAUCHO, AGRAFE DE ALUMINIO CON SELLO DE POLIPROPILENO CONTENIENDO POLVO LIOFILIZADO PARA 10 DOSIS Y CAJA POR 10 FRASCOS VIALES DE VIDRIO TIPO I INCOLORO CON TAPON DE CAUCHO Y AGRAFE DE ALUMINIO CON</v>
          </cell>
          <cell r="K17" t="str">
            <v>POLVO ESTERIL PARA RECONSTITUIR A SUSPENSION  INYECTABLE</v>
          </cell>
          <cell r="L17" t="str">
            <v>PARENTERAL</v>
          </cell>
          <cell r="M17" t="str">
            <v>J07BL01</v>
          </cell>
          <cell r="N17" t="str">
            <v>FIEBRE AMARILLA VIVA ATENUADA</v>
          </cell>
          <cell r="O17" t="str">
            <v>CONSERVAR EN NEVERA 2 - 8 ºC.</v>
          </cell>
          <cell r="P17" t="str">
            <v>24 MESES</v>
          </cell>
          <cell r="Q17" t="str">
            <v>Vacunas</v>
          </cell>
          <cell r="R17" t="str">
            <v xml:space="preserve">SANOFI PASTEUR </v>
          </cell>
        </row>
        <row r="18">
          <cell r="A18">
            <v>47855</v>
          </cell>
          <cell r="B18" t="str">
            <v xml:space="preserve">SANOFI PASTEUR </v>
          </cell>
          <cell r="C18" t="str">
            <v xml:space="preserve">STAMARIL ® </v>
          </cell>
          <cell r="D18" t="str">
            <v>INVIMA 2017M-000940-R2</v>
          </cell>
          <cell r="E18" t="str">
            <v>22/05/1995</v>
          </cell>
          <cell r="F18" t="str">
            <v>30/05/2022</v>
          </cell>
          <cell r="G18" t="str">
            <v>En tramite renov</v>
          </cell>
          <cell r="H18" t="str">
            <v>IMPORTAR Y VENDER</v>
          </cell>
          <cell r="I18" t="str">
            <v>VIRUS DE LA FIEBRE AMARILLA (PRODUCIDO EN EMBRIONES DE POLLO LIBRE DE PATOGENOS) CEPA 17D (VIV, ATENUADO) NO MENOS DE 1000 UI</v>
          </cell>
          <cell r="J18" t="str">
            <v>CAJA POR UN FRASCO VIAL DE VIDRIO TIPO I CON POLVO LIOFILIZADO, TAPON DE CAUCHO GRIS CLOROBUTILO Y CIERRE FLIP-OFF COLOR PURPURA. JERINGA CON SOLVENTE.</v>
          </cell>
          <cell r="K18" t="str">
            <v>POLVO ESTERIL PARA RECONSTITUIR A SUSPENSION  INYECTABLE</v>
          </cell>
          <cell r="L18" t="str">
            <v>INTRAMUSCULAR</v>
          </cell>
          <cell r="M18" t="str">
            <v>J07BL01</v>
          </cell>
          <cell r="N18" t="str">
            <v>FIEBRE AMARILLA VIVA ATENUADA</v>
          </cell>
          <cell r="O18" t="str">
            <v>ALMACENAR A TEMPERATURA ENTRE 2-8°C EN SU ENVASE Y EMPAQUE ORIGINAL. UNA VEZ RECONSTITUIDO ADMINISTRARSE INMEDIATAMENTE. NO CONGELAR. MANTENER EL VIAL Y LA JERINGA DENTRO DE LA CAJA DE CARTON PARA PROTEGER DE LA LUZ.</v>
          </cell>
          <cell r="P18" t="str">
            <v>3 AÑOS</v>
          </cell>
          <cell r="Q18" t="str">
            <v>Vacunas</v>
          </cell>
          <cell r="R18" t="str">
            <v>SANOFI AVENTIS DE COLOMBIA S.A</v>
          </cell>
        </row>
        <row r="19">
          <cell r="A19">
            <v>51912</v>
          </cell>
          <cell r="B19" t="str">
            <v xml:space="preserve">SANOFI PASTEUR </v>
          </cell>
          <cell r="C19" t="str">
            <v>PNEUMO 23</v>
          </cell>
          <cell r="D19" t="str">
            <v>INVIMA 2006 M-003867 R-1</v>
          </cell>
          <cell r="E19" t="str">
            <v>01/01/1999</v>
          </cell>
          <cell r="F19" t="str">
            <v>16/02/2016</v>
          </cell>
          <cell r="G19" t="str">
            <v>Desistido</v>
          </cell>
          <cell r="H19" t="str">
            <v>IMPORTAR Y VENDER</v>
          </cell>
          <cell r="I19" t="str">
            <v xml:space="preserve"> STREPTOCOCCUS PNEUMONIAE TIPO 2
</v>
          </cell>
          <cell r="J19" t="str">
            <v>CAJA  POR UNA (1) JERINGA PRELLENADA X 0,5 mL.</v>
          </cell>
          <cell r="K19" t="str">
            <v>SOLUCION INYECTABLE</v>
          </cell>
          <cell r="L19" t="str">
            <v>INTRAMUSCULAR</v>
          </cell>
          <cell r="M19" t="str">
            <v>J07AL01</v>
          </cell>
          <cell r="N19" t="str">
            <v>NEUMOCOCO ANTIGENOS POLISACARIDOS PURIFICADOS</v>
          </cell>
          <cell r="O19" t="str">
            <v>CONSERVESE ENTRE  2 Y 8 °C EN REFRIGERADOR.  NO CONGELAR.</v>
          </cell>
          <cell r="P19" t="str">
            <v>DOS 2 AÑOS</v>
          </cell>
          <cell r="Q19" t="str">
            <v>Vacunas</v>
          </cell>
          <cell r="R19" t="str">
            <v xml:space="preserve">SANOFI PASTEUR </v>
          </cell>
        </row>
        <row r="20">
          <cell r="A20">
            <v>60052</v>
          </cell>
          <cell r="B20" t="str">
            <v>SANOFI PASTEUR LTD.</v>
          </cell>
          <cell r="C20" t="str">
            <v>RECOMVAX B SUSPENSION INYECTABLE</v>
          </cell>
          <cell r="D20" t="str">
            <v>INVIMA 2017M-003900 R-2</v>
          </cell>
          <cell r="E20" t="str">
            <v>25/01/1996</v>
          </cell>
          <cell r="F20" t="str">
            <v>18/01/2023</v>
          </cell>
          <cell r="G20" t="str">
            <v>Vigente</v>
          </cell>
          <cell r="H20" t="str">
            <v>IMPORTAR Y VENDER</v>
          </cell>
          <cell r="I20" t="str">
            <v>ANTIGENO HBSAG PURIFICADO RECOMBINANTE.</v>
          </cell>
          <cell r="J20" t="str">
            <v>CAJA CON UN VIAL DE 1 ML (UNA DOSIS)</v>
          </cell>
          <cell r="K20" t="str">
            <v>SUSPENSION INYECTABLE</v>
          </cell>
          <cell r="L20" t="str">
            <v>INTRAMUSCULAR</v>
          </cell>
          <cell r="M20" t="str">
            <v>J07BC01</v>
          </cell>
          <cell r="N20" t="str">
            <v>HEPATITIS B ANTIGENO PURIFICADO</v>
          </cell>
          <cell r="O20" t="str">
            <v>A TEMPERATURAS ENTRE 2°C Y 8°C, EN SU ENVASE Y EMPAQUE ORIGINAL.</v>
          </cell>
          <cell r="P20" t="str">
            <v>TRES  AÑOS</v>
          </cell>
          <cell r="Q20" t="str">
            <v>Vacunas</v>
          </cell>
          <cell r="R20" t="str">
            <v>LG CHEM LTD</v>
          </cell>
        </row>
        <row r="21">
          <cell r="A21">
            <v>200329</v>
          </cell>
          <cell r="B21" t="str">
            <v>SANOFI PASTEUR S.A.</v>
          </cell>
          <cell r="C21" t="str">
            <v>FLUZONE</v>
          </cell>
          <cell r="D21" t="str">
            <v>INVIMA 2007M-005980 R1</v>
          </cell>
          <cell r="E21" t="str">
            <v>06/11/1996</v>
          </cell>
          <cell r="F21" t="str">
            <v>25/05/2017</v>
          </cell>
          <cell r="G21" t="str">
            <v>Vencido</v>
          </cell>
          <cell r="H21" t="str">
            <v>IMPORTAR Y VENDER</v>
          </cell>
          <cell r="I21" t="str">
            <v>A/CALIFORNIA/7/2009 X-179A (H1N1).</v>
          </cell>
          <cell r="J21" t="str">
            <v>CAJA POR 1 VIAL DE 5 ml POR 10 DOSIS; CAJA POR 10 VIALES DE 5 ml POR 10 DOSIS.</v>
          </cell>
          <cell r="K21" t="str">
            <v>SUSPENSION INYECTABLE</v>
          </cell>
          <cell r="L21" t="str">
            <v>INTRAMUSCULAR</v>
          </cell>
          <cell r="M21" t="str">
            <v>J07BB02</v>
          </cell>
          <cell r="N21" t="str">
            <v>INFLUENZA ANTIGENO PURIFICADO</v>
          </cell>
          <cell r="O21" t="str">
            <v>ALMACENAR A TEMPERATURAS ENTRE 2 - 8 ºC EN SU ENVASE Y EMPAQUE ORIGINALES.</v>
          </cell>
          <cell r="P21" t="str">
            <v>UN (1) AÑO</v>
          </cell>
          <cell r="Q21" t="str">
            <v>Vacunas</v>
          </cell>
          <cell r="R21" t="str">
            <v>SANOFI PASTEUR INC.</v>
          </cell>
        </row>
        <row r="22">
          <cell r="A22">
            <v>213330</v>
          </cell>
          <cell r="B22" t="str">
            <v xml:space="preserve">SANOFI PASTEUR </v>
          </cell>
          <cell r="C22" t="str">
            <v>AVAXIM® 160U</v>
          </cell>
          <cell r="D22" t="str">
            <v>INVIMA 2022MB-011597-R2</v>
          </cell>
          <cell r="E22" t="str">
            <v>26/08/1998</v>
          </cell>
          <cell r="F22" t="str">
            <v>24/05/2027</v>
          </cell>
          <cell r="G22" t="str">
            <v>Vigente</v>
          </cell>
          <cell r="H22" t="str">
            <v>IMPORTAR Y VENDER</v>
          </cell>
          <cell r="I22" t="str">
            <v>VIRUS DE HEPATITIS A INACTIVADO</v>
          </cell>
          <cell r="J22" t="str">
            <v>Caja plegadiza por 1 jeringa prellenada de 0,5 mL</v>
          </cell>
          <cell r="K22" t="str">
            <v>SUSPENSION INYECTABLE</v>
          </cell>
          <cell r="L22" t="str">
            <v>INTRAMUSCULAR</v>
          </cell>
          <cell r="M22" t="str">
            <v>J07BC02</v>
          </cell>
          <cell r="N22" t="str">
            <v>HEPATITIS A INACTIVADA VIRUS ENTERO</v>
          </cell>
          <cell r="O22" t="str">
            <v xml:space="preserve">Almacenar a temperatura entre 2-8°C, en el envase y empaque original, No congelar.                                              </v>
          </cell>
          <cell r="P22" t="str">
            <v>3 años</v>
          </cell>
          <cell r="Q22" t="str">
            <v>Vacunas</v>
          </cell>
          <cell r="R22" t="str">
            <v xml:space="preserve">SANOFI PASTEUR </v>
          </cell>
        </row>
        <row r="23">
          <cell r="A23">
            <v>216963</v>
          </cell>
          <cell r="B23" t="str">
            <v>GLAXOSMITHKLINE BIOLOGICALS S.A.</v>
          </cell>
          <cell r="C23" t="str">
            <v>TWINRIX® SUSPENSION INYECTABLE.</v>
          </cell>
          <cell r="D23" t="str">
            <v>INVIMA 2020MBT- 007238 R2</v>
          </cell>
          <cell r="E23" t="str">
            <v>01/01/1999</v>
          </cell>
          <cell r="F23" t="str">
            <v>28/08/2025</v>
          </cell>
          <cell r="G23" t="str">
            <v>Vigente</v>
          </cell>
          <cell r="H23" t="str">
            <v>IMPORTAR Y VENDER</v>
          </cell>
          <cell r="I23" t="str">
            <v xml:space="preserve"> ANTIGENO DEL VIRUS DE LA HEPATITIS A (CEPA HM175)</v>
          </cell>
          <cell r="J23" t="str">
            <v xml:space="preserve">Caja por 1 jeringa de vidrio prellenada de 1.25 ml con CCT (ceramic coated tip), tapon de caucho FM 27y 1 aguja hipodermica conteniendo 0.5 ml de suspension inyectable </v>
          </cell>
          <cell r="K23" t="str">
            <v>SUSPENSION INYECTABLE</v>
          </cell>
          <cell r="L23" t="str">
            <v>INTRAMUSCULAR</v>
          </cell>
          <cell r="M23" t="str">
            <v>J07BC20</v>
          </cell>
          <cell r="N23" t="str">
            <v>COMBINACIONES</v>
          </cell>
          <cell r="O23" t="str">
            <v xml:space="preserve">Almacenar a temperatura entre 2-8°C en el envase y empaque original, protegido de la luz, No congelar  </v>
          </cell>
          <cell r="P23" t="str">
            <v>3 AÑOS</v>
          </cell>
          <cell r="Q23" t="str">
            <v>Vacunas</v>
          </cell>
          <cell r="R23" t="str">
            <v>GLAXOSMITHKLINE BIOLOGICALS S.A.</v>
          </cell>
        </row>
        <row r="24">
          <cell r="A24">
            <v>218616</v>
          </cell>
          <cell r="B24" t="str">
            <v>GLAXOSMITHKLINE BIOLOGICALS S.A.</v>
          </cell>
          <cell r="C24" t="str">
            <v>FLUARIX® SUSPENSIÓN PARA INYECCIÓN</v>
          </cell>
          <cell r="D24" t="str">
            <v>INVIMA 2009 M-012058 R1</v>
          </cell>
          <cell r="E24" t="str">
            <v>01/01/1999</v>
          </cell>
          <cell r="F24" t="str">
            <v>02/03/2019</v>
          </cell>
          <cell r="G24" t="str">
            <v>Perdida Fuerza Ejec</v>
          </cell>
          <cell r="H24" t="str">
            <v>IMPORTAR Y VENDER</v>
          </cell>
          <cell r="I24" t="str">
            <v>A/VICTORIA/361/2011(H3N2) [VARIANTEA/TEXAS/50/2012 (NYMC X-223A)]</v>
          </cell>
          <cell r="J24" t="str">
            <v>CAJA X 1 Ó 10 JERINGAS PRELLENADAS DE VIDRIO TIPO I POR 0,5 ML,  AGUJA DE ACERO Y ELASTÓMEROS DE CAUCHHO TIPO II</v>
          </cell>
          <cell r="K24" t="str">
            <v>SUSPENSION INYECTABLE</v>
          </cell>
          <cell r="L24" t="str">
            <v>INTRAMUSCULAR</v>
          </cell>
          <cell r="M24" t="str">
            <v>J07AG01</v>
          </cell>
          <cell r="N24" t="str">
            <v>HEMOFILUS INFLUENZA B ANTIGENO PURIFICADO CONJUGADO</v>
          </cell>
          <cell r="O24" t="str">
            <v>ALMACENESE EN SU ENVASE Y SU EMPAQUE ORIGINAL A TEMPERATURA ENTRE 2º Y 8ºC , PROTEGIDO DE LA LUZ, NO CONGELAR.</v>
          </cell>
          <cell r="P24" t="str">
            <v>DOCE MESES</v>
          </cell>
          <cell r="Q24" t="str">
            <v>Vacunas</v>
          </cell>
          <cell r="R24" t="str">
            <v>GLAXOSMITHKLINE BIOLOGICALS INSTALACIÓN SA04 DE</v>
          </cell>
        </row>
        <row r="25">
          <cell r="A25">
            <v>226021</v>
          </cell>
          <cell r="B25" t="str">
            <v>BERNA BIOTECH  KOREA  CORPORATION</v>
          </cell>
          <cell r="C25" t="str">
            <v>HEPAVAX - GENE 20MCG/ML</v>
          </cell>
          <cell r="D25" t="str">
            <v>INVIMA 2008 M-010637 R-1</v>
          </cell>
          <cell r="E25" t="str">
            <v>01/01/1999</v>
          </cell>
          <cell r="F25" t="str">
            <v>14/11/2018</v>
          </cell>
          <cell r="G25" t="str">
            <v>Perdida Fuerza Ejec</v>
          </cell>
          <cell r="H25" t="str">
            <v>IMPORTAR Y VENDER</v>
          </cell>
          <cell r="I25" t="str">
            <v>ANTIGENO  DE SUPERFICIE PURIFICADO DE HEPATITIS B (HBSAG)</v>
          </cell>
          <cell r="J25" t="str">
            <v>CAJA POR 1 Y 50 VIALES DE VIALES DE VIDRIO TIPO 1 POR 10 ml MULTIDOSIS</v>
          </cell>
          <cell r="K25" t="str">
            <v>SUSPENSION INYECTABLE</v>
          </cell>
          <cell r="L25" t="str">
            <v>INTRAMUSCULAR</v>
          </cell>
          <cell r="M25" t="str">
            <v>J07BC01</v>
          </cell>
          <cell r="N25" t="str">
            <v>HEPATITIS B ANTIGENO PURIFICADO</v>
          </cell>
          <cell r="O25" t="str">
            <v>TEMPERATURAS ENTRE 2º-8ºC EN SU ENVASE Y EMPAQUE ORIGINAL. NO CONGELAR</v>
          </cell>
          <cell r="P25" t="str">
            <v>36 MESES</v>
          </cell>
          <cell r="Q25" t="str">
            <v>Vacunas</v>
          </cell>
          <cell r="R25" t="str">
            <v>BERNA BIOTECH  KOREA  CORPORATION</v>
          </cell>
        </row>
        <row r="26">
          <cell r="A26">
            <v>227593</v>
          </cell>
          <cell r="B26" t="str">
            <v>GLAXOSMITHKLINE BIOLOGICALS S.A.</v>
          </cell>
          <cell r="C26" t="str">
            <v>PRIORIX®</v>
          </cell>
          <cell r="D26" t="str">
            <v>INVIMA 2022MB-012126-R2</v>
          </cell>
          <cell r="E26" t="str">
            <v>01/01/1999</v>
          </cell>
          <cell r="F26" t="str">
            <v>08/04/2027</v>
          </cell>
          <cell r="G26" t="str">
            <v>Vigente</v>
          </cell>
          <cell r="H26" t="str">
            <v>IMPORTAR Y VENDER</v>
          </cell>
          <cell r="I26" t="str">
            <v>VIRUS VIVOS ATENUADOS DE LA PAROTIDITIS (CEPA RIT 4385) MAYOR O IGUAL 10^3.7</v>
          </cell>
          <cell r="J26" t="str">
            <v>Caja con frasco vial de vidrio tipo I con una dosis de liofilizado, con tapón de caucho bromobutilo y agrafe de aluminio tipo flip-off, más una jeringa prellenada de vidrio tipo I CCT ó LLA con diluente para reconstitución, más agujas</v>
          </cell>
          <cell r="K26" t="str">
            <v>POLVO</v>
          </cell>
          <cell r="L26" t="str">
            <v>INTRAMUSCULAR</v>
          </cell>
          <cell r="M26" t="str">
            <v>J07BD52</v>
          </cell>
          <cell r="N26" t="str">
            <v>VACUNA VIRUS VIVOS ATENUADOS DE SARAMPION, PAROTIDITIS Y RUBEOLA</v>
          </cell>
          <cell r="O26" t="str">
            <v>ALMACENAR EN REFRIGERACION ENTRE 2-8°C, EN SU ENVASE Y EMPAQUE ORIGINAL, NO CONGELAR, PROTEGER DE LA LUZ. UNA VEZ RECONSTITUIDO EL PRODUCTO DEBE INYECTARSE INMEDIATAMENTE, EN CASO DE NO USARSE INMEDIATAMENTE LA VIDA UTIL DE LA VACUNA RECONSTITUIDA ES DE 8 HORAS EN CONDICIONES DE REFRIGERACION ENTRE 2 Y 8°C</v>
          </cell>
          <cell r="P26" t="str">
            <v>2 AÑOS</v>
          </cell>
          <cell r="Q26" t="str">
            <v>Vacunas</v>
          </cell>
          <cell r="R26" t="str">
            <v>CORIXA CORPORATION D/B/A GLAXOSMITHKLINE VACCINES</v>
          </cell>
        </row>
        <row r="27">
          <cell r="A27">
            <v>20195221</v>
          </cell>
          <cell r="B27" t="str">
            <v>PFIZER S.A.S.</v>
          </cell>
          <cell r="C27" t="str">
            <v>PFIZER-BIONTECH COVID-19 VACCINE</v>
          </cell>
          <cell r="D27" t="str">
            <v>ASUE 2022-000001-R1</v>
          </cell>
          <cell r="E27" t="str">
            <v>05/01/2021</v>
          </cell>
          <cell r="F27" t="str">
            <v>05/01/2023</v>
          </cell>
          <cell r="G27" t="str">
            <v>Vigente</v>
          </cell>
          <cell r="H27" t="str">
            <v>IMPORTAR Y VENDER</v>
          </cell>
          <cell r="I27" t="str">
            <v>FORMULACIÓN CON BUFFER TROMETAMINA PARA 12AÑOS Y MAYORES:  BNT162B2 (ARN MENSAJERO DE NUCLEÓSIDOS MODIFICADOS QUE CODIFICA LA GLICOPROTEÍNA DE ESPIGA (S) DEL VIRUS SARS-COV-2)  (CADA DOSIS DE 0,3ML CONTIENE 30MCG)</v>
          </cell>
          <cell r="J27" t="str">
            <v>Caja x 10 viales de vidrio (6 dosis por vial) por 2,25 mL del medicamento. No requiere dilución. Cada 0,3 mL contiene 30 mcg de principio activo</v>
          </cell>
          <cell r="K27" t="str">
            <v>SUSPENSIONES</v>
          </cell>
          <cell r="L27" t="str">
            <v>INTRAMUSCULAR</v>
          </cell>
          <cell r="M27" t="str">
            <v>J07BX03</v>
          </cell>
          <cell r="N27" t="str">
            <v>VACUNAS, OTRAS VACUNAS VIRALES</v>
          </cell>
          <cell r="O27" t="str">
            <v>Formulación con buffer de trometamina para población de 12 años de edad y mayores: Almacenado entre -90 °C y -60 °C por 12 meses, o entre 2 °C y 8 °C por un máximo de 10 semanas, en su envase y empaque original, protegido de la luz. Después de la primera perforación almacenar los viales entre 2 - 8 °C o por debajo de 25 °C bajo control estricto de temperatura. Desechar cualquier remanente de la vacuna no utilizada 12 horas después de la primera perforación. Cualquier remanente de la vacuna o a aquellas que salgan de la condición optima de almacenamiento recomendada deben desecharse. Formulación con buffer de trometamina para población de 5 a 11 años de edad: Almacenado entre -90 °C y -60 °C por 12 meses, o entre 2 °C y 8 °C por un máximo de 10 semanas, en su envase y empaque original, protegido de la luz. Después de la dilución, almacenar los viales entre 2 - 8 °C o por debajo de 25 °C bajo control estricto de temperatura. Utilizar dentro de las 12 horas siguientes a la dilución. Cualquier remanente de la vacuna o a aquellas que salgan de la condición optima de almacenamiento recomendada deben desecharse.Formulación con buffer de fosfatos para población de 12 años de edad y mayores. Almacenado entre -90 °C y -60 °C por 12 meses, o entre 2 °C y 8 °C por un máximo de 1 mes, en su envase y empaque original, protegido de la luz. Si no se almacena entre -90 °C y -60 °C, los viales pueden almacenarse a una temperatura de -25 ºC a -15 ºC hasta por 2 semanas. Los viales almacenados de -25 ºC a -15 ºC hasta por 2 semanas se pueden devolver por una única vez a la condición de almacenamiento recomendada -90 ºC a -60 ºC. Después de la dilución, almacenar los viales entre 2 - 8 °C o por debajo de 25 °C bajo control estricto de temperatura. Utilizar dentro de las 6 horas siguientes a la dilución. Cualquier remanente de la vacuna o a aquellas que salgan de la condición optima de almacenamiento recomendada deben desecharse.</v>
          </cell>
          <cell r="P27" t="str">
            <v>12 MESES (FORMULACIÓN FOSFATO) - 12 MESES (FORMULACION TROMETAMINA)</v>
          </cell>
          <cell r="Q27" t="str">
            <v>Vacunas</v>
          </cell>
          <cell r="R27" t="str">
            <v>MIBE GMBH ARZNEIMITTEL</v>
          </cell>
        </row>
        <row r="28">
          <cell r="A28">
            <v>20197525</v>
          </cell>
          <cell r="B28" t="str">
            <v>ASTRAZENECA COLOMBIA S.A.S</v>
          </cell>
          <cell r="C28" t="str">
            <v xml:space="preserve">VAXZEVRIA TM VACUNA COVID-19 (CHADOX-1-S [RECOMBINANTE]). </v>
          </cell>
          <cell r="D28" t="str">
            <v>ASUE 2022-000002-R1</v>
          </cell>
          <cell r="E28" t="str">
            <v>23/02/2021</v>
          </cell>
          <cell r="F28" t="str">
            <v>23/02/2023</v>
          </cell>
          <cell r="G28" t="str">
            <v>Vigente</v>
          </cell>
          <cell r="H28" t="str">
            <v>IMPORTAR Y VENDER</v>
          </cell>
          <cell r="I28" t="str">
            <v>AZD1222</v>
          </cell>
          <cell r="J28" t="str">
            <v>Caja por 10 viales de vidrio multidosis. Cada vial contiene 4 mL de solución para 8 dosis</v>
          </cell>
          <cell r="K28" t="str">
            <v>SOLUCION INYECTABLE</v>
          </cell>
          <cell r="L28" t="str">
            <v>INTRAMUSCULAR</v>
          </cell>
          <cell r="M28" t="str">
            <v>J07BX03</v>
          </cell>
          <cell r="N28" t="str">
            <v>VACUNAS, OTRAS VACUNAS VIRALES</v>
          </cell>
          <cell r="O28" t="str">
            <v>Vial multidosis no abierto: 6 meses, almacenar en un refrigerador (2 a 8ºC).
Vial multidosis abierto: después de abrirlo por primera vez, se ha demostrado estabilidad química y física en uso desde el momento de la perforación del vial hasta la administración por un tiempo no mayor de: 6 horas almacenado a temperatura no mayor a 30ºC, o 48 horas almacenado en un refrigerador (2 a 8ºC). El vial se puede volver a refrigerar, pero el tiempo acumulativo de almacenamiento a temperatura ambiente no debe ser superior a 6 horas, y el tiempo acumulativo total de almacenamiento no debe ser mayor de 48 horas</v>
          </cell>
          <cell r="P28" t="str">
            <v>6 meses</v>
          </cell>
          <cell r="Q28" t="str">
            <v>Vacunas</v>
          </cell>
          <cell r="R28" t="str">
            <v>LABORATORIOS LIOMONT, S.A DE C.V.</v>
          </cell>
        </row>
        <row r="29">
          <cell r="A29">
            <v>229090</v>
          </cell>
          <cell r="B29" t="str">
            <v>THE RESEARCH FOUNDATION FOR MICROBIAL DISEASES OF ASAKA UNIV</v>
          </cell>
          <cell r="C29" t="str">
            <v>VACUNA VIVA ATENUADA DE LA VARICELA - BIKEN</v>
          </cell>
          <cell r="D29" t="str">
            <v>INVIMA 2009 M-12834-R1</v>
          </cell>
          <cell r="E29" t="str">
            <v>01/01/1999</v>
          </cell>
          <cell r="F29" t="str">
            <v>04/11/2019</v>
          </cell>
          <cell r="G29" t="str">
            <v>Vencido</v>
          </cell>
          <cell r="H29" t="str">
            <v>IMPORTAR Y VENDER</v>
          </cell>
          <cell r="I29" t="str">
            <v>VIRUS VIVO ATENUADO DE VARICELA ZOSTER(CEPA OKA) UNA CANTIDAD MAYOR O IGUAL A</v>
          </cell>
          <cell r="J29" t="str">
            <v>CAJA DE VIDRIO TIPO I CON CAPACIDAD PARA 3 mL CONTENIENDO EL LIOFILIZADO + VIAL CON SOLVENTE PARA RECONSTITUIR (0,7 mL)</v>
          </cell>
          <cell r="K29" t="str">
            <v>POLVO LIOFILIZADO PARA RECONSTITUIR A SOLUCION INYECTABLE</v>
          </cell>
          <cell r="L29" t="str">
            <v>SUBCUTANEA</v>
          </cell>
          <cell r="M29" t="str">
            <v>J07BK01</v>
          </cell>
          <cell r="N29" t="str">
            <v>VARICELA VIVO ATENUADO</v>
          </cell>
          <cell r="O29" t="str">
            <v>TEMPERATURAS ENTRE 2°C  Y  8°C.</v>
          </cell>
          <cell r="P29" t="str">
            <v>DOS AÑOS</v>
          </cell>
          <cell r="Q29" t="str">
            <v>Vacunas</v>
          </cell>
          <cell r="R29" t="str">
            <v>SANOFI PASTEUR S.A.</v>
          </cell>
        </row>
        <row r="30">
          <cell r="A30">
            <v>230249</v>
          </cell>
          <cell r="B30" t="str">
            <v>GLAXOSMITHKLINE BIOLOGICALS S.A.</v>
          </cell>
          <cell r="C30" t="str">
            <v>INFANRIX -IPV-HIB (DTPA-IPV+HIB)</v>
          </cell>
          <cell r="D30" t="str">
            <v>INVIMA 2020MB-012551-R2</v>
          </cell>
          <cell r="E30" t="str">
            <v>26/03/1999</v>
          </cell>
          <cell r="F30" t="str">
            <v>07/01/2026</v>
          </cell>
          <cell r="G30" t="str">
            <v>Vigente</v>
          </cell>
          <cell r="H30" t="str">
            <v>IMPORTAR Y VENDER</v>
          </cell>
          <cell r="I30" t="str">
            <v>ANTIGENOS DE BORDETELLA PERTUSSIS: TOXOIDE DE LA TOSFERINA (PT)</v>
          </cell>
          <cell r="J30" t="str">
            <v>Caja con frasco vial de vidrio tipo I con tapón de caucho de bromobitulo y agrafe de aluminio tipo flip-off con el componente DTPa-IPV + 1 jeringa prellenada de vidrio tipo I CCT o LLA con el componente Hib + 2 agujas.</v>
          </cell>
          <cell r="K30" t="str">
            <v>SUSPENSION INYECTABLE</v>
          </cell>
          <cell r="L30" t="str">
            <v>INTRAMUSCULAR</v>
          </cell>
          <cell r="M30" t="str">
            <v>J07CA06</v>
          </cell>
          <cell r="N30" t="str">
            <v>DIFTERIA-HEMOFILUS INFLUENZA B-PERTUSIS-POLIOMIELITIS-TETANOS</v>
          </cell>
          <cell r="O30" t="str">
            <v>Almacenar entre 2 y 8°C en su envase y empaque original. No congelar.</v>
          </cell>
          <cell r="P30" t="str">
            <v>36 meses</v>
          </cell>
          <cell r="Q30" t="str">
            <v>Vacunas</v>
          </cell>
          <cell r="R30" t="str">
            <v>GLAXOSMITHKLINE BIOLOGICALS  S.A.</v>
          </cell>
        </row>
        <row r="31">
          <cell r="A31">
            <v>19900492</v>
          </cell>
          <cell r="B31" t="str">
            <v>GLAXOSMITHKLINE BIOLOGICALS S.A.</v>
          </cell>
          <cell r="C31" t="str">
            <v>TRITANRIX- HB+HIBERIX</v>
          </cell>
          <cell r="D31" t="str">
            <v>INVIMA 2010 M-012295 R1</v>
          </cell>
          <cell r="E31" t="str">
            <v>26/02/1990</v>
          </cell>
          <cell r="F31" t="str">
            <v>18/03/2020</v>
          </cell>
          <cell r="G31" t="str">
            <v>Cancelado</v>
          </cell>
          <cell r="H31" t="str">
            <v>IMPORTAR Y VENDER</v>
          </cell>
          <cell r="I31" t="str">
            <v>BORDETELLA PERTUSSIS, KILLED NO MENOS DE</v>
          </cell>
          <cell r="J31" t="str">
            <v>CAJA POR VIAL DE TRITANRIX HB LIQUIDO EN CAJA DE INDIVIDUAL + VIAL DE HIBERIX LIOFILIZADO EN CAJA INDIVIDUAL + JERINGA</v>
          </cell>
          <cell r="K31" t="str">
            <v>INYECTABLES</v>
          </cell>
          <cell r="L31" t="str">
            <v>PARENTERAL</v>
          </cell>
          <cell r="M31" t="str">
            <v>J07CA06</v>
          </cell>
          <cell r="N31" t="str">
            <v>DIFTERIA-HEMOFILUS INFLUENZA B-PERTUSIS-POLIOMIELITIS-TETANOS</v>
          </cell>
          <cell r="O31" t="str">
            <v>ALMACENADO ENTRE 2 Y 8 ºC</v>
          </cell>
          <cell r="P31" t="str">
            <v>TRES AÑOS</v>
          </cell>
          <cell r="Q31" t="str">
            <v>Vacunas</v>
          </cell>
          <cell r="R31" t="str">
            <v>GLAXOSMITHKLINE BIOLOGICALS S.A.</v>
          </cell>
        </row>
        <row r="32">
          <cell r="A32">
            <v>19900614</v>
          </cell>
          <cell r="B32" t="str">
            <v>GLAXOSMITHKLINE BIOLOGICALS S.A.</v>
          </cell>
          <cell r="C32" t="str">
            <v>TYPHERIX®  VACUNA</v>
          </cell>
          <cell r="D32" t="str">
            <v>INVIMA 2009M-13543-R1</v>
          </cell>
          <cell r="E32" t="str">
            <v>01/01/1999</v>
          </cell>
          <cell r="F32" t="str">
            <v>25/08/2019</v>
          </cell>
          <cell r="G32" t="str">
            <v>Perdida Fuerza Ejec</v>
          </cell>
          <cell r="H32" t="str">
            <v>IMPORTAR Y VENDER</v>
          </cell>
          <cell r="I32" t="str">
            <v>POLISACÁRIDO VI PURIFICADO DE  SALMONELLA  TYPHI</v>
          </cell>
          <cell r="J32" t="str">
            <v>CAJA, JERINGA PRELLENADA POR 0.5 ML POR 2 AGUJAS 23G1 Y 25G1 (TERUMO) + INSERTO</v>
          </cell>
          <cell r="K32" t="str">
            <v>SOLUCION INYECTABLE</v>
          </cell>
          <cell r="L32" t="str">
            <v>INTRAMUSCULAR</v>
          </cell>
          <cell r="M32" t="str">
            <v>J07AP03</v>
          </cell>
          <cell r="N32" t="str">
            <v>TIFOIDEA ANTIGENOSS POLISACARIDOS PURIFICADOS</v>
          </cell>
          <cell r="O32" t="str">
            <v>ALMACÉNESE ENTRE 2°C Y 8°C, EN SU ENVASE Y EMPAQUE ORIGINAL.</v>
          </cell>
          <cell r="P32" t="str">
            <v>TRES 3AÑOS</v>
          </cell>
          <cell r="Q32" t="str">
            <v>Vacunas</v>
          </cell>
          <cell r="R32" t="str">
            <v>GLAXOSMITHKLINE BIOLOGICALS S.A.</v>
          </cell>
        </row>
        <row r="33">
          <cell r="A33">
            <v>19903040</v>
          </cell>
          <cell r="B33" t="str">
            <v>SANOFI PASTEUR</v>
          </cell>
          <cell r="C33" t="str">
            <v>VAXIGRIP PEDIÁTRICO SUSPENSIÓN INYECTABLE</v>
          </cell>
          <cell r="D33" t="str">
            <v>INVIMA 2016M13812 -R2</v>
          </cell>
          <cell r="E33" t="str">
            <v>25/10/1999</v>
          </cell>
          <cell r="F33" t="str">
            <v>05/05/2021</v>
          </cell>
          <cell r="G33" t="str">
            <v>Perdida Fuerza Ejec</v>
          </cell>
          <cell r="H33" t="str">
            <v>IMPORTAR Y VENDER</v>
          </cell>
          <cell r="I33" t="str">
            <v>A/ CALIFORNIA/7/2009 (H1N1) PDM09- CEPA DERIVADA UTILIZADA (NYMC X-179 A)</v>
          </cell>
          <cell r="J33" t="str">
            <v>AJA POR JERINGA PRELLENADA EN VIDRIO TIPO I DE UNA DOSIS POR 0,25 ML CON AGUJA ACOPLADA; CAJA POR JERINGA PRELLENADA EN VIDRIO TIPO I DE UNA DOSIS POR 0,25 ML CON AGUJAS ANEXAS</v>
          </cell>
          <cell r="K33" t="str">
            <v>SUSPENSION INYECTABLE</v>
          </cell>
          <cell r="L33" t="str">
            <v>INTRAMUSCULAR</v>
          </cell>
          <cell r="M33" t="str">
            <v>J07BB02</v>
          </cell>
          <cell r="N33" t="str">
            <v>INFLUENZA ANTIGENO PURIFICADO</v>
          </cell>
          <cell r="O33" t="str">
            <v>ALMACENAR ENTRE 2 Y 8ºC. EN SU ENVASE Y EMPAQUE ORIGINAL</v>
          </cell>
          <cell r="P33" t="str">
            <v>12 meses</v>
          </cell>
          <cell r="Q33" t="str">
            <v>Vacunas</v>
          </cell>
          <cell r="R33" t="str">
            <v>SANOFI PASTEUR</v>
          </cell>
        </row>
        <row r="34">
          <cell r="A34">
            <v>19904509</v>
          </cell>
          <cell r="B34" t="str">
            <v>GLAXOSMITHKLINE BIOLOGICALS S.A.</v>
          </cell>
          <cell r="C34" t="str">
            <v>BOOSTRIX® VACUNA ADSORBIDA DTPA</v>
          </cell>
          <cell r="D34" t="str">
            <v>INVIMA 2021MB-13946-R2</v>
          </cell>
          <cell r="E34" t="str">
            <v>01/01/1999</v>
          </cell>
          <cell r="F34" t="str">
            <v>01/10/2020</v>
          </cell>
          <cell r="G34" t="str">
            <v>En tramite renov</v>
          </cell>
          <cell r="H34" t="str">
            <v>IMPORTAR Y VENDER</v>
          </cell>
          <cell r="I34" t="str">
            <v>HEMAGLUTININA FILAMENTOSA</v>
          </cell>
          <cell r="J34" t="str">
            <v>Caja con 1 jeringa prellenada de vidrio tipo I tipo LLA o CCT con tapón  de  caucho  FM  27    conteniendo  0.5mL  de  suspensión inyectable más 2 agujas hipodérmicas.</v>
          </cell>
          <cell r="K34" t="str">
            <v>SUSPENSION INYECTABLE</v>
          </cell>
          <cell r="L34" t="str">
            <v>INTRAMUSCULAR</v>
          </cell>
          <cell r="M34" t="str">
            <v>J07AJ52</v>
          </cell>
          <cell r="N34" t="str">
            <v>PERTUSIS ANTIGENO PURIFICADO</v>
          </cell>
          <cell r="O34" t="str">
            <v xml:space="preserve">Almacenar a una temperatura entre 2°C y 8°C, en su envase y empaque original. No congelar. Proteger de la luz.  </v>
          </cell>
          <cell r="P34" t="str">
            <v>36 meses</v>
          </cell>
          <cell r="Q34" t="str">
            <v>Vacunas</v>
          </cell>
          <cell r="R34" t="str">
            <v>GLAXOSMITHKLINE BIOLOGICALS - SAINT AMAND LES EAUX</v>
          </cell>
        </row>
        <row r="35">
          <cell r="A35">
            <v>19905376</v>
          </cell>
          <cell r="B35" t="str">
            <v>GLAXOSMITHKLINE BIOLOGICALS S.A.</v>
          </cell>
          <cell r="C35" t="str">
            <v xml:space="preserve"> INFANRIX HEXA (DPTA - HEPB - IPV - HIB).</v>
          </cell>
          <cell r="D35" t="str">
            <v>INVIMA 2017M-14204-R2</v>
          </cell>
          <cell r="E35" t="str">
            <v>01/01/1999</v>
          </cell>
          <cell r="F35" t="str">
            <v>28/07/2022</v>
          </cell>
          <cell r="G35" t="str">
            <v>En tramite renov</v>
          </cell>
          <cell r="H35" t="str">
            <v>IMPORTAR Y VENDER</v>
          </cell>
          <cell r="I35" t="str">
            <v>ANTIGENO DE SUPERFICIE DEL VIRUS DE LA HEPATITIS B RECOMBINANTE (HBSAG)</v>
          </cell>
          <cell r="J35" t="str">
            <v>+ 2 agujas hipodérmicos en un empaque por 10 vacunas.</v>
          </cell>
          <cell r="K35" t="str">
            <v>SUSPENSION INYECTABLE</v>
          </cell>
          <cell r="L35" t="str">
            <v>INTRAMUSCULAR</v>
          </cell>
          <cell r="M35" t="str">
            <v>J07CA09</v>
          </cell>
          <cell r="N35" t="str">
            <v>DIFTERIA-HEMOFILUS INFLUENZA B-PERTUSIS-POLIOMIELITIS-TETANOS-HEPATITIS B</v>
          </cell>
          <cell r="O35" t="str">
            <v>Almacenar a una temperatura entre 2ºC-8ºC en su envase original. Una vez el producto es reconstituido, se debe administrar inmediatamente y no más de 8 horas luego de su reconstitución almacenado a temperatura ambiente.</v>
          </cell>
          <cell r="P35" t="str">
            <v>36 MESES</v>
          </cell>
          <cell r="Q35" t="str">
            <v>Vacunas</v>
          </cell>
          <cell r="R35" t="str">
            <v>GLAXO SMITHKLINE BIOLOGICALS NL DER SMITHKLINE BEECHAM PHARMA GMBH &amp; CO.KG</v>
          </cell>
        </row>
        <row r="36">
          <cell r="A36">
            <v>19908709</v>
          </cell>
          <cell r="B36" t="str">
            <v>LABORATORIOS WYETH INC.</v>
          </cell>
          <cell r="C36" t="str">
            <v>PREVENAR - VACUNA CONJUGADA NEUMOCOCICA, 7 VALENTE (DIFTERIA CRM 197 PROTEINA)</v>
          </cell>
          <cell r="D36" t="str">
            <v>INVIMA 2001M-0000063</v>
          </cell>
          <cell r="E36" t="str">
            <v>01/01/1999</v>
          </cell>
          <cell r="F36" t="str">
            <v>28/03/2011</v>
          </cell>
          <cell r="G36" t="str">
            <v>Vencido</v>
          </cell>
          <cell r="H36" t="str">
            <v>IMPORTAR Y VENDER</v>
          </cell>
          <cell r="I36" t="str">
            <v>PROTEÍNA TRANSPORTADORA CRM 197</v>
          </cell>
          <cell r="J36" t="str">
            <v>CAJA POR 1,5, 10 JERINGAS PRELLENAS LIBRES DE LÁTEX POR 0,5mL</v>
          </cell>
          <cell r="K36" t="str">
            <v>SUSPENSION INYECTABLE</v>
          </cell>
          <cell r="L36" t="str">
            <v>INTRAMUSCULAR</v>
          </cell>
          <cell r="M36" t="str">
            <v>J07AL02</v>
          </cell>
          <cell r="N36" t="str">
            <v>NEUMOCOCO ANTIGENOS POLISACARIDOS CONJUGADOS PURIFICADOS</v>
          </cell>
          <cell r="O36" t="str">
            <v>ALMACENESE EN SU ENVASE Y SU EMPAQUE ORIGINAL A TEMPERATURA ENTRE 2ºC Y 8ºC</v>
          </cell>
          <cell r="P36" t="str">
            <v>TRES3 AÑOS</v>
          </cell>
          <cell r="Q36" t="str">
            <v>Vacunas</v>
          </cell>
          <cell r="R36" t="str">
            <v>LABORATORIOS WYETH INC.</v>
          </cell>
        </row>
        <row r="37">
          <cell r="A37">
            <v>19910986</v>
          </cell>
          <cell r="B37" t="str">
            <v>ABBOTT LABORATORIES DE COLOMBIA S.A.S.</v>
          </cell>
          <cell r="C37" t="str">
            <v>INFLUVAC INYECTABLE</v>
          </cell>
          <cell r="D37" t="str">
            <v>INVIMA 2011M-0000277-R1</v>
          </cell>
          <cell r="E37" t="str">
            <v>12/06/2001</v>
          </cell>
          <cell r="F37" t="str">
            <v>16/12/2016</v>
          </cell>
          <cell r="G37" t="str">
            <v>Perdida Fuerza Ejec</v>
          </cell>
          <cell r="H37" t="str">
            <v>IMPORTAR Y VENDER</v>
          </cell>
          <cell r="I37" t="str">
            <v xml:space="preserve"> HEMAGLUTININA : DE LA CEPA  A/PERTH/16/2009 (H3N2)-LIKE STRAINUSED REASS, VIRUS NYMC X-187 DERIVED FROMA/VICTORIA/210/2009</v>
          </cell>
          <cell r="J37" t="str">
            <v>Caja con 1 jeringa  vidrio tipo I de 0, 5 mL . Caja con 10 jeringas vidrio tipo I de 0, 5 mL en  blister por  1 ó  5 jeringas cada uno.</v>
          </cell>
          <cell r="K37" t="str">
            <v>SUSPENSION INYECTABLE</v>
          </cell>
          <cell r="L37" t="str">
            <v>INTRAMUSCULAR</v>
          </cell>
          <cell r="M37" t="str">
            <v>J07AG51</v>
          </cell>
          <cell r="N37" t="str">
            <v>HEMOFILUS INFLUENZA B COMBINADOS CON TOXOIDES</v>
          </cell>
          <cell r="O37" t="str">
            <v>ALMACENAR A TEMPERATURA ENTRE  2°C -  8°C. NO  CONGELAR .</v>
          </cell>
          <cell r="P37" t="str">
            <v>Uno(1)año</v>
          </cell>
          <cell r="Q37" t="str">
            <v>Vacunas</v>
          </cell>
          <cell r="R37" t="str">
            <v>ABBOTT BIOLOGICALS B.V.</v>
          </cell>
        </row>
        <row r="38">
          <cell r="A38">
            <v>19915184</v>
          </cell>
          <cell r="B38" t="str">
            <v xml:space="preserve">SANOFI PASTEUR </v>
          </cell>
          <cell r="C38" t="str">
            <v>TETANEA 1.500 U.I./ML</v>
          </cell>
          <cell r="D38" t="str">
            <v>INVIMA 2012M-0000539-R1</v>
          </cell>
          <cell r="E38" t="str">
            <v>07/09/2001</v>
          </cell>
          <cell r="F38" t="str">
            <v>01/03/2017</v>
          </cell>
          <cell r="G38" t="str">
            <v>Perdida Fuerza Ejec</v>
          </cell>
          <cell r="H38" t="str">
            <v>IMPORTAR Y VENDER</v>
          </cell>
          <cell r="I38" t="str">
            <v>FRAGMENTOS F(AB')2 DE INMUNOGLOBULINAS TETANICAS DE ORIGEN EQUINO</v>
          </cell>
          <cell r="J38" t="str">
            <v>CAJA POR 20 AMPOLLAS EN VIDRIO TIPO I POR 1.0 mL.  CAJA POR 1 JERINGA PRELLENADA DE 1 mL</v>
          </cell>
          <cell r="K38" t="str">
            <v>SOLUCION INYECTABLE</v>
          </cell>
          <cell r="L38" t="str">
            <v>INTRAMUSCULAR</v>
          </cell>
          <cell r="M38" t="str">
            <v>J06BB02</v>
          </cell>
          <cell r="N38" t="str">
            <v>INMUNOGLOBULINA TETANOS</v>
          </cell>
          <cell r="O38" t="str">
            <v>TEMPERATURAS ENTRE 2ºC Y 8ºC</v>
          </cell>
          <cell r="P38" t="str">
            <v>TRES AÑOS</v>
          </cell>
          <cell r="Q38" t="str">
            <v>Vacunas</v>
          </cell>
          <cell r="R38" t="str">
            <v>SANOFI AVENTIS DE COLOMBIA S.A.</v>
          </cell>
        </row>
        <row r="39">
          <cell r="A39">
            <v>19922242</v>
          </cell>
          <cell r="B39" t="str">
            <v>CHIRON S.R.L.</v>
          </cell>
          <cell r="C39" t="str">
            <v>VAXEM HIB (VACUNA ANTI-HAEMOPHILUS INFLUENZAE TIPO B)</v>
          </cell>
          <cell r="D39" t="str">
            <v>INVIMA 2002M-0002114</v>
          </cell>
          <cell r="E39" t="str">
            <v>27/12/2002</v>
          </cell>
          <cell r="F39" t="str">
            <v>21/01/2013</v>
          </cell>
          <cell r="G39" t="str">
            <v>Vencido</v>
          </cell>
          <cell r="H39" t="str">
            <v>IMPORTAR Y VENDER</v>
          </cell>
          <cell r="I39" t="str">
            <v>OLIGOSACÁRIDOHIB  CONJUGADO A  APROXIMADAMENTE  25  MCG  DE   CRM 197</v>
          </cell>
          <cell r="J39" t="str">
            <v>CAJA DE CARTÓN  X 1   Y  10  FRASCO VIAL  CON 0,5 mL VIAL DE  VIDRIO  TIPO I INCOLORO</v>
          </cell>
          <cell r="K39" t="str">
            <v>SUSPENSION INYECTABLE</v>
          </cell>
          <cell r="L39" t="str">
            <v>INTRAMUSCULAR</v>
          </cell>
          <cell r="M39" t="str">
            <v>J07BB02</v>
          </cell>
          <cell r="N39" t="str">
            <v>INFLUENZA ANTIGENO PURIFICADO</v>
          </cell>
          <cell r="P39" t="str">
            <v>DOS2AÑOS</v>
          </cell>
          <cell r="Q39" t="str">
            <v>Vacunas</v>
          </cell>
          <cell r="R39" t="str">
            <v>BIOTOSCANA FARMA S.A.</v>
          </cell>
        </row>
        <row r="40">
          <cell r="A40">
            <v>19929068</v>
          </cell>
          <cell r="B40" t="str">
            <v>SANOFI PASTEUR LIMITED</v>
          </cell>
          <cell r="C40" t="str">
            <v>IMMUCYST</v>
          </cell>
          <cell r="D40" t="str">
            <v>INVIMA 2002M-0001646</v>
          </cell>
          <cell r="E40" t="str">
            <v>23/07/2002</v>
          </cell>
          <cell r="F40" t="str">
            <v>30/07/2012</v>
          </cell>
          <cell r="G40" t="str">
            <v>Negado</v>
          </cell>
          <cell r="H40" t="str">
            <v>IMPORTAR Y VENDER</v>
          </cell>
          <cell r="I40" t="str">
            <v>BACILO CALMETTE - GUÉRIN (BCG)</v>
          </cell>
          <cell r="J40" t="str">
            <v>FRASCO VIAL COLOR AMBAR DE VIDRIO TIPO I CON POLVO LIOFILIZADO.</v>
          </cell>
          <cell r="K40" t="str">
            <v>POLVO LIOFILIZADO PARA RECONSTITUIR A SOLUCION INYECTABLE</v>
          </cell>
          <cell r="L40" t="str">
            <v>INTRAVESICAL</v>
          </cell>
          <cell r="M40" t="str">
            <v>L03AX03</v>
          </cell>
          <cell r="N40" t="str">
            <v>BCG VACUNA</v>
          </cell>
          <cell r="O40" t="str">
            <v>A TEMPERATURA ENTRE 2-8ºC</v>
          </cell>
          <cell r="P40" t="str">
            <v>DOS 2 AÑOS</v>
          </cell>
          <cell r="Q40" t="str">
            <v>Vacunas</v>
          </cell>
          <cell r="R40" t="str">
            <v>SANOFI PASTEUR LIMITED</v>
          </cell>
        </row>
        <row r="41">
          <cell r="A41">
            <v>19929694</v>
          </cell>
          <cell r="B41" t="str">
            <v>LARYSA ANELS ROSAL ARELLANO</v>
          </cell>
          <cell r="C41" t="str">
            <v>VACUNA ANTISARAMPIONOSA VIVA ATENUADA LIOFILIZADA</v>
          </cell>
          <cell r="D41" t="str">
            <v>INVIMA 2002M-0002119</v>
          </cell>
          <cell r="E41" t="str">
            <v>31/12/2002</v>
          </cell>
          <cell r="F41" t="str">
            <v>23/01/2013</v>
          </cell>
          <cell r="G41" t="str">
            <v>Vencido</v>
          </cell>
          <cell r="H41" t="str">
            <v>IMPORTAR Y VENDER</v>
          </cell>
          <cell r="I41" t="str">
            <v>VIRUS DEL SARAMPION, VIVO ATENUADO (CEPA DE E-Z)</v>
          </cell>
          <cell r="J41" t="str">
            <v>FRASCOS VIALES POR 1,2,5,Y 10 DOSIS (CAJAS POR 6 X 50 FRASCOS)</v>
          </cell>
          <cell r="K41" t="str">
            <v>POLVO LIOFILIZADO PARA RECONSTITUIR A SOLUCION INYECTABLE</v>
          </cell>
          <cell r="L41" t="str">
            <v>PARENTERAL</v>
          </cell>
          <cell r="M41" t="str">
            <v>J07BD01</v>
          </cell>
          <cell r="N41" t="str">
            <v>MORBILLI LIVE ATTENUATED</v>
          </cell>
          <cell r="O41" t="str">
            <v>ALMACENAR EN REFRIGERACIÓN ENTRE 2° Y 8°C</v>
          </cell>
          <cell r="P41" t="str">
            <v>DOS (2) AÑ</v>
          </cell>
          <cell r="Q41" t="str">
            <v>Vacunas</v>
          </cell>
          <cell r="R41" t="str">
            <v>SERUM INSTITUTE OF INDIA. LTD.</v>
          </cell>
        </row>
        <row r="42">
          <cell r="A42">
            <v>19930333</v>
          </cell>
          <cell r="B42" t="str">
            <v xml:space="preserve">SANOFI PASTEUR </v>
          </cell>
          <cell r="C42" t="str">
            <v>FAVIRAB</v>
          </cell>
          <cell r="D42" t="str">
            <v>INVIMA 2014M-0001897-R1</v>
          </cell>
          <cell r="E42" t="str">
            <v>25/09/2002</v>
          </cell>
          <cell r="F42" t="str">
            <v>27/03/2019</v>
          </cell>
          <cell r="G42" t="str">
            <v>Perdida Fuerza Ejec</v>
          </cell>
          <cell r="H42" t="str">
            <v>IMPORTAR Y VENDER</v>
          </cell>
          <cell r="I42" t="str">
            <v>FRAGMENTOS F(AB')2 DE INMUNOGLOBULINA EQUINA ANTIRRÁBICA 1000 - 2000 U.I.</v>
          </cell>
          <cell r="J42" t="str">
            <v>CAJA POR 1 Y POR 10 VIALES DE 5 mL.</v>
          </cell>
          <cell r="K42" t="str">
            <v>SOLUCION INYECTABLE</v>
          </cell>
          <cell r="L42" t="str">
            <v>INTRAMUSCULAR</v>
          </cell>
          <cell r="M42" t="str">
            <v>J06BB05</v>
          </cell>
          <cell r="N42" t="str">
            <v>INMUNOGLOBULINA RABIA</v>
          </cell>
          <cell r="O42" t="str">
            <v>ALMACENAR A TEMPERATURA ENTRE 2ºC-8ºC EN SU ENVASE Y EMPAQUE ORIGINAL</v>
          </cell>
          <cell r="P42" t="str">
            <v>DOS AÑOS</v>
          </cell>
          <cell r="Q42" t="str">
            <v>Vacunas</v>
          </cell>
          <cell r="R42" t="str">
            <v xml:space="preserve">SANOFI PASTEUR </v>
          </cell>
        </row>
        <row r="43">
          <cell r="A43">
            <v>19930757</v>
          </cell>
          <cell r="B43" t="str">
            <v xml:space="preserve">SANOFI PASTEUR </v>
          </cell>
          <cell r="C43" t="str">
            <v>IMOGAN RABIA</v>
          </cell>
          <cell r="D43" t="str">
            <v>INVIMA 2003M-0002603</v>
          </cell>
          <cell r="E43" t="str">
            <v>18/07/2003</v>
          </cell>
          <cell r="F43" t="str">
            <v>11/08/2013</v>
          </cell>
          <cell r="G43" t="str">
            <v>Vencido</v>
          </cell>
          <cell r="H43" t="str">
            <v>IMPORTAR Y VENDER</v>
          </cell>
          <cell r="I43" t="str">
            <v>INMUNOGLOBULINA DE RABIA HUMANA 200-360 MG DE PROTEINAS QUE CONTIENE POR LO MENOS</v>
          </cell>
          <cell r="J43" t="str">
            <v>CAJA POR UN FRASCO VIAL DE VIDRIO TIPO I, POR 2 Ó 10 mL</v>
          </cell>
          <cell r="K43" t="str">
            <v>SOLUCION INYECTABLE</v>
          </cell>
          <cell r="L43" t="str">
            <v>PARENTERAL</v>
          </cell>
          <cell r="M43" t="str">
            <v>J06BB05</v>
          </cell>
          <cell r="N43" t="str">
            <v>INMUNOGLOBULINA RABIA</v>
          </cell>
          <cell r="O43" t="str">
            <v>ALMACENAR ENTRE 2-8ºC</v>
          </cell>
          <cell r="P43" t="str">
            <v>TRES(3)AÑO</v>
          </cell>
          <cell r="Q43" t="str">
            <v>Vacunas</v>
          </cell>
          <cell r="R43" t="str">
            <v xml:space="preserve">SANOFI PASTEUR </v>
          </cell>
        </row>
        <row r="44">
          <cell r="A44">
            <v>19932391</v>
          </cell>
          <cell r="B44" t="str">
            <v>LARYSA ANELS ROSAL ARELLANO</v>
          </cell>
          <cell r="C44" t="str">
            <v>VACUNA DE VIRUS VIVO DE SARAMPION Y RUBEOLA U.S.P (LIOFILIZADA)</v>
          </cell>
          <cell r="D44" t="str">
            <v>INVIMA 2004M-0003649</v>
          </cell>
          <cell r="E44" t="str">
            <v>09/08/2004</v>
          </cell>
          <cell r="F44" t="str">
            <v>13/09/2014</v>
          </cell>
          <cell r="G44" t="str">
            <v>Vencido</v>
          </cell>
          <cell r="H44" t="str">
            <v>IMPORTAR Y VENDER</v>
          </cell>
          <cell r="I44" t="str">
            <v>VIRUS DE RUBEOLA</v>
          </cell>
          <cell r="J44" t="str">
            <v>10 DOSIS: CAJA POR 50 FRASCOS-VIAL EN VIDRIO TIPO I, COLOR AMBAR + DILUENTE; UNIDOSIS: CAJA POR 50 FRASCOS - VIAL EN VIDRIO TIPO I, COLOR AMBAR + DILUENTE</v>
          </cell>
          <cell r="K44" t="str">
            <v>POLVO LIOFILIZADO PARA RECONSTITUIR A SOLUCION INYECTABLE</v>
          </cell>
          <cell r="L44" t="str">
            <v>PARENTERAL</v>
          </cell>
          <cell r="M44" t="str">
            <v>J07BD53</v>
          </cell>
          <cell r="N44" t="str">
            <v>MORBILLI COMBINATIONS WITH RUBELLA</v>
          </cell>
          <cell r="P44" t="str">
            <v>DOS AÑOS</v>
          </cell>
          <cell r="Q44" t="str">
            <v>Vacunas</v>
          </cell>
          <cell r="R44" t="str">
            <v>LARYSA ANELS ROSAL ARELLANO</v>
          </cell>
        </row>
        <row r="45">
          <cell r="A45">
            <v>19933004</v>
          </cell>
          <cell r="B45" t="str">
            <v>BAXTER HEALTHCARE CORPORATION OF PUERTO RICO</v>
          </cell>
          <cell r="C45" t="str">
            <v>NEISVAC - C VACCINE (VACUNA CONJUGADA DE POLISACARIDO FRENTE A MENINGOCO DEL TIPO C)</v>
          </cell>
          <cell r="D45" t="str">
            <v>INVIMA 2003M-0002220</v>
          </cell>
          <cell r="E45" t="str">
            <v>19/02/2003</v>
          </cell>
          <cell r="F45" t="str">
            <v>10/03/2013</v>
          </cell>
          <cell r="G45" t="str">
            <v>Vencido</v>
          </cell>
          <cell r="H45" t="str">
            <v>IMPORTAR Y VENDER</v>
          </cell>
          <cell r="I45" t="str">
            <v>POLISACARIDO MENINGOCOCICO DEL GRUPO C</v>
          </cell>
          <cell r="J45" t="str">
            <v>1, 10 Y 20 JERINGAS DE VIDRIO TIPO I POR 0.5 mL.</v>
          </cell>
          <cell r="K45" t="str">
            <v>SUSPENSION INYECTABLE</v>
          </cell>
          <cell r="L45" t="str">
            <v>INTRAMUSCULAR</v>
          </cell>
          <cell r="M45" t="str">
            <v>J07AH01</v>
          </cell>
          <cell r="N45" t="str">
            <v>MENINGOCOCO A ANTIGENOS POLISACARIDOS PURIFICADOS</v>
          </cell>
          <cell r="O45" t="str">
            <v xml:space="preserve"> A TEMPERATURA ENTE 2 - 8ºC</v>
          </cell>
          <cell r="P45" t="str">
            <v>2 AÑOS</v>
          </cell>
          <cell r="Q45" t="str">
            <v>Vacunas</v>
          </cell>
          <cell r="R45" t="str">
            <v>BAXTER A.G.</v>
          </cell>
        </row>
        <row r="46">
          <cell r="A46">
            <v>19933276</v>
          </cell>
          <cell r="B46" t="str">
            <v>SANOFI PASTEUR</v>
          </cell>
          <cell r="C46" t="str">
            <v xml:space="preserve">TETRAXIM ® </v>
          </cell>
          <cell r="D46" t="str">
            <v>INVIMA 2014M-0002333-R1</v>
          </cell>
          <cell r="E46" t="str">
            <v>02/04/2003</v>
          </cell>
          <cell r="F46" t="str">
            <v>27/05/2019</v>
          </cell>
          <cell r="G46" t="str">
            <v>En tramite renov</v>
          </cell>
          <cell r="H46" t="str">
            <v>IMPORTAR Y VENDER</v>
          </cell>
          <cell r="I46" t="str">
            <v>HEMAGLUTININA FILAMENTOSA (BORDETELLA PERTUSSIS ANTIGENS)</v>
          </cell>
          <cell r="J46" t="str">
            <v>Caja por 1 jeringa prellenada de vidrio tipo I con 1 dosis única de 0,5 mL con
aguja adherida; Caja por 1 jeringa prellenada de vidrio tipo I, cada jeringa contiene 1 dosis única de 0,5 mL y dos agujas separadas incluidas en el empaque secundario</v>
          </cell>
          <cell r="K46" t="str">
            <v>SUSPENSION INYECTABLE</v>
          </cell>
          <cell r="L46" t="str">
            <v>INTRAMUSCULAR</v>
          </cell>
          <cell r="M46" t="str">
            <v>J07CA02</v>
          </cell>
          <cell r="N46" t="str">
            <v>DIFTERIA-PERTUSIS-POLIOMIELITIS-TETANOS</v>
          </cell>
          <cell r="O46" t="str">
            <v>Almacenar en refrigeración entre 2-8°C, en el envase y empaque original, No congelar.</v>
          </cell>
          <cell r="P46" t="str">
            <v>3 años</v>
          </cell>
          <cell r="Q46" t="str">
            <v>Vacunas</v>
          </cell>
          <cell r="R46" t="str">
            <v>SANOFI AVENTIS DE COLOMBIA S.A</v>
          </cell>
        </row>
        <row r="47">
          <cell r="A47">
            <v>19934747</v>
          </cell>
          <cell r="B47" t="str">
            <v>SBL VACCIN AB</v>
          </cell>
          <cell r="C47" t="str">
            <v>DUKORAL</v>
          </cell>
          <cell r="D47" t="str">
            <v>INVIMA 2003M-0002251</v>
          </cell>
          <cell r="E47" t="str">
            <v>10/03/2003</v>
          </cell>
          <cell r="F47" t="str">
            <v>21/03/2013</v>
          </cell>
          <cell r="G47" t="str">
            <v>Vencido</v>
          </cell>
          <cell r="H47" t="str">
            <v>IMPORTAR Y VENDER</v>
          </cell>
          <cell r="I47" t="str">
            <v>VIBRIO CHOLERA OI INABA Y OGAWA, CEPAS CLÁSICAS Y EL TOR, APROXIMADAMENTE 1X1011 VIBRIOS (INACTIVADOS POR CALOR O FORMALINA)</v>
          </cell>
          <cell r="J47" t="str">
            <v>ESTUCHE CONTENIENDO: FRASCO AMPOLLA EN VIDRIO POR 3mL (VACUNA) + SOBRE DE POLIESTER/ALUMINIO POR 5,6g DE GRANULADO (COMPLEMENTO).</v>
          </cell>
          <cell r="K47" t="str">
            <v>SUSPENSION ORAL</v>
          </cell>
          <cell r="L47" t="str">
            <v>ORAL</v>
          </cell>
          <cell r="M47" t="str">
            <v>J07AE01</v>
          </cell>
          <cell r="N47" t="str">
            <v>COLERA INACTIVADAS</v>
          </cell>
          <cell r="O47" t="str">
            <v>ALMACENAR ENTRE 2-8ºC. NO CONGELAR (SIN MEZCLAR) UNA VEZ MEZCLADA 2 HORAS.</v>
          </cell>
          <cell r="P47" t="str">
            <v>TRES 3AÑOS</v>
          </cell>
          <cell r="Q47" t="str">
            <v>Vacunas</v>
          </cell>
          <cell r="R47" t="str">
            <v>SANOFI-AVENTIS DE COLOMBIA S.A.</v>
          </cell>
        </row>
        <row r="48">
          <cell r="A48">
            <v>19935127</v>
          </cell>
          <cell r="B48" t="str">
            <v xml:space="preserve">SANOFI PASTEUR </v>
          </cell>
          <cell r="C48" t="str">
            <v>PENTAXIM</v>
          </cell>
          <cell r="D48" t="str">
            <v>INVIMA 2021MB-0002347-R2</v>
          </cell>
          <cell r="E48" t="str">
            <v>04/04/2003</v>
          </cell>
          <cell r="F48" t="str">
            <v>28/03/2026</v>
          </cell>
          <cell r="G48" t="str">
            <v>Vigente</v>
          </cell>
          <cell r="H48" t="str">
            <v>IMPORTAR Y VENDER</v>
          </cell>
          <cell r="I48" t="str">
            <v>HEMAGLUTININA FILAMENTOSA (ANTIGENO DE BORDETELLA PERTUSSIS)</v>
          </cell>
          <cell r="J48" t="str">
            <v>Caja por 1 jeringa prellenada 0,5ml sin aguja+ un vial con liofilizado con dos agujas separadas incluidas en el empaque en caja por 1 o 10 unidades</v>
          </cell>
          <cell r="K48" t="str">
            <v>POLVO ESTERIL PARA RECONSTITUIR A SUSPENSION  INYECTABLE</v>
          </cell>
          <cell r="L48" t="str">
            <v>INTRAMUSCULAR</v>
          </cell>
          <cell r="M48" t="str">
            <v>J07CA06</v>
          </cell>
          <cell r="N48" t="str">
            <v>DIFTERIA-HEMOFILUS INFLUENZA B-PERTUSIS-POLIOMIELITIS-TETANOS</v>
          </cell>
          <cell r="O48" t="str">
            <v xml:space="preserve">Almacenar en refrigeracion entre 2-8°C en el envase y empaque original. No congelar, Una vez reconstituido el producto administrar inmediatamente. </v>
          </cell>
          <cell r="P48" t="str">
            <v>3 años</v>
          </cell>
          <cell r="Q48" t="str">
            <v>Vacunas</v>
          </cell>
          <cell r="R48" t="str">
            <v>SANOFI AVENTIS DE COLOMBIA S.A</v>
          </cell>
        </row>
        <row r="49">
          <cell r="A49">
            <v>19936146</v>
          </cell>
          <cell r="B49" t="str">
            <v>SANOFI PASTEUR LIMITED</v>
          </cell>
          <cell r="C49" t="str">
            <v>PEDIACEL</v>
          </cell>
          <cell r="D49" t="str">
            <v>INVIMA 2003M-0002834</v>
          </cell>
          <cell r="E49" t="str">
            <v>17/10/2003</v>
          </cell>
          <cell r="F49" t="str">
            <v>10/11/2013</v>
          </cell>
          <cell r="G49" t="str">
            <v>Vencido</v>
          </cell>
          <cell r="H49" t="str">
            <v>IMPORTAR Y VENDER</v>
          </cell>
          <cell r="I49" t="str">
            <v xml:space="preserve"> AGLUTINOGENOS FIMBRIA 2+3 (FIM)</v>
          </cell>
          <cell r="J49" t="str">
            <v>JERINGA PRELLENADA DE VIDRIO TIPO I POR 0,5 ML DE VACUNA</v>
          </cell>
          <cell r="K49" t="str">
            <v>SUSPENSION INYECTABLE</v>
          </cell>
          <cell r="L49" t="str">
            <v>PARENTERAL</v>
          </cell>
          <cell r="M49" t="str">
            <v>J07CA06</v>
          </cell>
          <cell r="N49" t="str">
            <v>DIFTERIA-HEMOFILUS INFLUENZA B-PERTUSIS-POLIOMIELITIS-TETANOS</v>
          </cell>
          <cell r="Q49" t="str">
            <v>Vacunas</v>
          </cell>
          <cell r="R49" t="str">
            <v>SANOFI PASTEUR LIMITED</v>
          </cell>
        </row>
        <row r="50">
          <cell r="A50">
            <v>19937181</v>
          </cell>
          <cell r="B50" t="str">
            <v>GLAXOSMITHKLINE BIOLOGICALS S.A.</v>
          </cell>
          <cell r="C50" t="str">
            <v>POLIORIX VACUNA</v>
          </cell>
          <cell r="D50" t="str">
            <v>INVIMA 2003M-0002700</v>
          </cell>
          <cell r="E50" t="str">
            <v>25/08/2003</v>
          </cell>
          <cell r="F50" t="str">
            <v>05/09/2013</v>
          </cell>
          <cell r="G50" t="str">
            <v>Negado</v>
          </cell>
          <cell r="H50" t="str">
            <v>IMPORTAR Y VENDER</v>
          </cell>
          <cell r="I50" t="str">
            <v>VIRUS INACTIVADO DE POLIO (IPV)  - TIPO 1 (MAHONEY)</v>
          </cell>
          <cell r="J50" t="str">
            <v>VIAL MONODOSIS: CAJA POR 1  Y 10 VIALES DE 0,5mL (VIDRIO OSCURO TIPO I); VIAL MULTIDOSIS: CAJA POR 1, 10 Y 50 VIALES DE 5mL (VIDRIO OSCURO TIPO I). CADA VIAL ESTA PROVISTO DE UN TAPON DE CAUCHO GIS BUTILADO Y ENGRAFADO.</v>
          </cell>
          <cell r="K50" t="str">
            <v>SOLUCION INYECTABLE</v>
          </cell>
          <cell r="L50" t="str">
            <v>PARENTERAL</v>
          </cell>
          <cell r="M50" t="str">
            <v>J07BF03</v>
          </cell>
          <cell r="N50" t="str">
            <v>POLIOMIELITIS TRIVALENTE INACTIVADO</v>
          </cell>
          <cell r="O50" t="str">
            <v>ALMACENADO A  2 ºC A  8ºC, NO CONGELAR</v>
          </cell>
          <cell r="P50" t="str">
            <v>6 MESES</v>
          </cell>
          <cell r="Q50" t="str">
            <v>Vacunas</v>
          </cell>
          <cell r="R50" t="str">
            <v>GLAXOSMITHKLINE BIOLOGICALS S.A.</v>
          </cell>
        </row>
        <row r="51">
          <cell r="A51">
            <v>19937479</v>
          </cell>
          <cell r="B51" t="str">
            <v>LARYSA ANELS ROSAL ARELLANO</v>
          </cell>
          <cell r="C51" t="str">
            <v>VACUNA DE LA HEPATITIS -B (RADN)  ADULTOS</v>
          </cell>
          <cell r="D51" t="str">
            <v>INVIMA 2004M-0003147</v>
          </cell>
          <cell r="E51" t="str">
            <v>27/02/2004</v>
          </cell>
          <cell r="F51" t="str">
            <v>01/04/2014</v>
          </cell>
          <cell r="G51" t="str">
            <v>Vencido</v>
          </cell>
          <cell r="H51" t="str">
            <v>IMPORTAR Y VENDER</v>
          </cell>
          <cell r="I51" t="str">
            <v>ANTIGENO SUPERFICIAL PURIFICADO DE LA HEPATITIS B (PRODUCTO EN LA LEVADURA HAENSENULA POLYMORPHA)</v>
          </cell>
          <cell r="J51" t="str">
            <v>FRASCO TUBULAR DE FLINTGLASS POR 0.5 (1 DOSIS PEDIATRICA) , 1(1 DOSIS), 5(10 DOSIS PEDIATRICA)  Y 10 (10 DOSIS) ML</v>
          </cell>
          <cell r="K51" t="str">
            <v>SUSPENSION INYECTABLE</v>
          </cell>
          <cell r="L51" t="str">
            <v>PARENTERAL</v>
          </cell>
          <cell r="M51" t="str">
            <v>J06BB04</v>
          </cell>
          <cell r="N51" t="str">
            <v>INMUNOGLOBULINA HEPATITIS B</v>
          </cell>
          <cell r="O51" t="str">
            <v>ALMACENAR ENTRE 2-8ºC</v>
          </cell>
          <cell r="P51" t="str">
            <v>3 AÑOS</v>
          </cell>
          <cell r="Q51" t="str">
            <v>Vacunas</v>
          </cell>
          <cell r="R51" t="str">
            <v>SERUM INSTITUTE OF INDIA. LTD.</v>
          </cell>
        </row>
        <row r="52">
          <cell r="A52">
            <v>19937483</v>
          </cell>
          <cell r="B52" t="str">
            <v>LARYSA ANELS ROSAL ARELLANO</v>
          </cell>
          <cell r="C52" t="str">
            <v>VACUNA BCG (LIOFILIZADA)</v>
          </cell>
          <cell r="D52" t="str">
            <v>INVIMA 2004M-0003182</v>
          </cell>
          <cell r="E52" t="str">
            <v>15/03/2004</v>
          </cell>
          <cell r="F52" t="str">
            <v>01/04/2014</v>
          </cell>
          <cell r="G52" t="str">
            <v>Vencido</v>
          </cell>
          <cell r="H52" t="str">
            <v>IMPORTAR Y VENDER</v>
          </cell>
          <cell r="I52" t="str">
            <v>MYCOBACTERIUM  BOVIS VIVO ATENUADO (BACILO CALMETTE GUERIN) 1X 10 -33X10</v>
          </cell>
          <cell r="J52" t="str">
            <v>frasco por 0.5mL para 10 dosis y frasco por 1.0mL para 20 dosis</v>
          </cell>
          <cell r="K52" t="str">
            <v>POLVO LIOFILIZADO PARA RECONSTITUIR A SOLUCION INYECTABLE</v>
          </cell>
          <cell r="L52" t="str">
            <v>INTRADERMAL</v>
          </cell>
          <cell r="M52" t="str">
            <v>L03AX03</v>
          </cell>
          <cell r="N52" t="str">
            <v>BCG VACUNA</v>
          </cell>
          <cell r="O52" t="str">
            <v>ENTRE 2 - 8ª C</v>
          </cell>
          <cell r="P52" t="str">
            <v>2 años</v>
          </cell>
          <cell r="Q52" t="str">
            <v>Vacunas</v>
          </cell>
          <cell r="R52" t="str">
            <v>SERUM INSTITUTE OF INDIA. PVT, LTD.</v>
          </cell>
        </row>
        <row r="53">
          <cell r="A53">
            <v>19939796</v>
          </cell>
          <cell r="B53" t="str">
            <v>SANOFI PASTEUR</v>
          </cell>
          <cell r="C53" t="str">
            <v>AVAXIM® 80U PEDIATRICO</v>
          </cell>
          <cell r="D53" t="str">
            <v>INVIMA 2022MB-0003240-R2</v>
          </cell>
          <cell r="E53" t="str">
            <v>29/03/2004</v>
          </cell>
          <cell r="F53" t="str">
            <v>28/07/2027</v>
          </cell>
          <cell r="G53" t="str">
            <v>Vigente</v>
          </cell>
          <cell r="H53" t="str">
            <v>IMPORTAR Y VENDER</v>
          </cell>
          <cell r="I53" t="str">
            <v>VIRUS INACTIVADO DE LA HEPATITIS A, CEPA GMB CULTIVADA EN CELULAS DIPLOIDES HUMANAS MRC-5</v>
          </cell>
          <cell r="J53" t="str">
            <v>CAJA POR UNA JERINGA PRELLENADA UNIDOSIS (VIDRIO INCOLORO TIPO I, TAPON EMBOLO CLOROBROMOBUTILO O TAPÓN-ÉMBOLO ALTERNATIVO DE CLOROBUTILO)</v>
          </cell>
          <cell r="K53" t="str">
            <v>SUSPENSION INYECTABLE</v>
          </cell>
          <cell r="L53" t="str">
            <v>INTRAMUSCULAR</v>
          </cell>
          <cell r="M53" t="str">
            <v>J07BC02</v>
          </cell>
          <cell r="N53" t="str">
            <v>HEPATITIS A INACTIVADA VIRUS ENTERO</v>
          </cell>
          <cell r="O53" t="str">
            <v>Almacenar a temperatura entre 2 y 8ºC en su envase y empaque original.</v>
          </cell>
          <cell r="P53" t="str">
            <v>36 meses</v>
          </cell>
          <cell r="Q53" t="str">
            <v>Vacunas</v>
          </cell>
          <cell r="R53" t="str">
            <v>SANOFI AVENTIS DE COLOMBIA S.A</v>
          </cell>
        </row>
        <row r="54">
          <cell r="A54">
            <v>19940566</v>
          </cell>
          <cell r="B54" t="str">
            <v xml:space="preserve">SANOFI PASTEUR </v>
          </cell>
          <cell r="C54" t="str">
            <v>IMOVAX D.T. ADULTO</v>
          </cell>
          <cell r="D54" t="str">
            <v>INVIMA 2015M-0003330-R1</v>
          </cell>
          <cell r="E54" t="str">
            <v>27/04/2004</v>
          </cell>
          <cell r="F54" t="str">
            <v>01/10/2021</v>
          </cell>
          <cell r="G54" t="str">
            <v>Vencido</v>
          </cell>
          <cell r="H54" t="str">
            <v>IMPORTAR Y VENDER</v>
          </cell>
          <cell r="I54" t="str">
            <v>TOXOIDE DIFTERICO PURIFICADO</v>
          </cell>
          <cell r="J54" t="str">
            <v>JERINGA PRELLENADA  UNIDOSIS 0. 5 ML EN VIDRIO TIPO I INCOLORA</v>
          </cell>
          <cell r="K54" t="str">
            <v>SUSPENSION INYECTABLE</v>
          </cell>
          <cell r="L54" t="str">
            <v>INTRAMUSCULAR</v>
          </cell>
          <cell r="M54" t="str">
            <v>J07AM51</v>
          </cell>
          <cell r="N54" t="str">
            <v>TETANOS TOXOIDE COMBINADO CON DIFTERIA TOXOIDE</v>
          </cell>
          <cell r="O54" t="str">
            <v>ALMACENADO ENTRE 2 Y 8°C</v>
          </cell>
          <cell r="P54" t="str">
            <v>3 AÑOS</v>
          </cell>
          <cell r="Q54" t="str">
            <v>Vacunas</v>
          </cell>
          <cell r="R54" t="str">
            <v>SANOFI PASTEUR</v>
          </cell>
        </row>
        <row r="55">
          <cell r="A55">
            <v>19940997</v>
          </cell>
          <cell r="B55" t="str">
            <v>INSTITUTO FINLAY DE VACUNAS</v>
          </cell>
          <cell r="C55" t="str">
            <v>VACUNA ANTITETANICA</v>
          </cell>
          <cell r="D55" t="str">
            <v>INVIMA 2015M-0003473-R1</v>
          </cell>
          <cell r="E55" t="str">
            <v>08/06/2004</v>
          </cell>
          <cell r="F55" t="str">
            <v>01/01/2021</v>
          </cell>
          <cell r="G55" t="str">
            <v>Vencido</v>
          </cell>
          <cell r="H55" t="str">
            <v>IMPORTAR Y VENDER</v>
          </cell>
          <cell r="I55" t="str">
            <v>ANATOXINA TÉTANICA  PURIFICADA</v>
          </cell>
          <cell r="J55" t="str">
            <v>CAJA CON UN  VIAL  Y 10 VIALES POR 0, 5ML. VIAL DE VIDRIO BOROSILICATO TIPO I TAPÓN DE CLOROBUTILO SELLO DE ALUMINIO . C/U</v>
          </cell>
          <cell r="K55" t="str">
            <v>SUSPENSION INYECTABLE</v>
          </cell>
          <cell r="L55" t="str">
            <v>INTRAMUSCULAR</v>
          </cell>
          <cell r="M55" t="str">
            <v>J07AM01</v>
          </cell>
          <cell r="N55" t="str">
            <v>TETANOS TOXOIDE</v>
          </cell>
          <cell r="O55" t="str">
            <v>ALMACENAR ENTRE 2 A 8 °C NO CONGELAR EN SU ENVASE Y EMPAQUE ORIGINAL</v>
          </cell>
          <cell r="P55" t="str">
            <v>TRES AÑOS</v>
          </cell>
          <cell r="Q55" t="str">
            <v>Vacunas</v>
          </cell>
          <cell r="R55" t="str">
            <v>INSTITUTO FINLAY DE VACUNAS</v>
          </cell>
        </row>
        <row r="56">
          <cell r="A56">
            <v>19941176</v>
          </cell>
          <cell r="B56" t="str">
            <v>INSTITUTO FINLAY</v>
          </cell>
          <cell r="C56" t="str">
            <v>VAX-SPIRAL</v>
          </cell>
          <cell r="D56" t="str">
            <v>INVIMA 2004M-0003291</v>
          </cell>
          <cell r="E56" t="str">
            <v>19/04/2004</v>
          </cell>
          <cell r="F56" t="str">
            <v>29/04/2014</v>
          </cell>
          <cell r="G56" t="str">
            <v>Negado</v>
          </cell>
          <cell r="H56" t="str">
            <v>IMPORTAR Y VENDER</v>
          </cell>
          <cell r="I56" t="str">
            <v>CELULAS ENTERAS INACTIVADAS DE SEROGRUPO CANICOLA 50-80 X 10EXP6</v>
          </cell>
          <cell r="J56" t="str">
            <v>ESTUCHE INDIVIDUAL CON UN BULBO POR 1, 5, 10 ó 20 DOSIS</v>
          </cell>
          <cell r="K56" t="str">
            <v>SUSPENSION INYECTABLE</v>
          </cell>
          <cell r="L56" t="str">
            <v>PARENTERAL</v>
          </cell>
          <cell r="M56" t="str">
            <v>J07AR01</v>
          </cell>
          <cell r="N56" t="str">
            <v>TIFO EXANTEMATICO INACTIVADO</v>
          </cell>
          <cell r="O56" t="str">
            <v>2 A 8 °C NO CONGELAR</v>
          </cell>
          <cell r="P56" t="str">
            <v>3 AÑOS ALM</v>
          </cell>
          <cell r="Q56" t="str">
            <v>Vacunas</v>
          </cell>
          <cell r="R56" t="str">
            <v>INSTITUTO FINLAY</v>
          </cell>
        </row>
        <row r="57">
          <cell r="A57">
            <v>19946359</v>
          </cell>
          <cell r="B57" t="str">
            <v>BERNA BIOTECH S.A.</v>
          </cell>
          <cell r="C57" t="str">
            <v>MORU VIRATEN  BERNA</v>
          </cell>
          <cell r="D57" t="str">
            <v>INVIMA 2004M-0003706</v>
          </cell>
          <cell r="E57" t="str">
            <v>20/08/2004</v>
          </cell>
          <cell r="F57" t="str">
            <v>25/10/2014</v>
          </cell>
          <cell r="G57" t="str">
            <v>Vencido</v>
          </cell>
          <cell r="H57" t="str">
            <v>IMPORTAR Y VENDER</v>
          </cell>
          <cell r="I57" t="str">
            <v>VIRUS SARAMPION EZ 19 VIVOS AL MENOS 1000 TCID 50. VIRUS RUBEOLA WISTAR R A 27/3 AL MENOS 100 TCID 50.</v>
          </cell>
          <cell r="J57" t="str">
            <v>CAJA X 50 VIAL DE VIDRIO TIPO I  DE 10 DOSIS + SOLVENTE EN CAJAS X 50 VIALES DE VIDRIO TIPO I DE 10 DOSIS</v>
          </cell>
          <cell r="K57" t="str">
            <v>POLVO LIOFILIZADO PARA RECONSTITUIR A SOLUCION INYECTABLE</v>
          </cell>
          <cell r="L57" t="str">
            <v>PARENTERAL</v>
          </cell>
          <cell r="M57" t="str">
            <v>J07BD53</v>
          </cell>
          <cell r="N57" t="str">
            <v>MORBILLI COMBINATIONS WITH RUBELLA</v>
          </cell>
          <cell r="P57" t="str">
            <v>2 AÑOS</v>
          </cell>
          <cell r="Q57" t="str">
            <v>Vacunas</v>
          </cell>
          <cell r="R57" t="str">
            <v>BERNA BIOTECH S.A.</v>
          </cell>
        </row>
        <row r="58">
          <cell r="A58">
            <v>19947475</v>
          </cell>
          <cell r="B58" t="str">
            <v>SQIRUS S.R.L</v>
          </cell>
          <cell r="C58" t="str">
            <v>FLUAD</v>
          </cell>
          <cell r="D58" t="str">
            <v>INVIMA 2016M-0004815-R1</v>
          </cell>
          <cell r="E58" t="str">
            <v>29/09/2005</v>
          </cell>
          <cell r="F58" t="str">
            <v>10/05/2021</v>
          </cell>
          <cell r="G58" t="str">
            <v>Perdida Fuerza Ejec</v>
          </cell>
          <cell r="H58" t="str">
            <v>IMPORTAR Y VENDER</v>
          </cell>
          <cell r="I58" t="str">
            <v>A/CALIFORNIA/7/2009 (H1N1) PDM09 (CEPA ANÁLOGA: A/CALIFORNIA/7/2009, NYMC X-181) HA* (*HEMAGLUTININA)</v>
          </cell>
          <cell r="J58" t="str">
            <v>caja diez jerigas prellenadas de vidrio transparente e incoloro tipo I, siliconada, con aguja en acero inoxidable con protector de caucho W7974 gris y plunger de caucho W1883</v>
          </cell>
          <cell r="K58" t="str">
            <v>SUSPENSION INYECTABLE</v>
          </cell>
          <cell r="L58" t="str">
            <v>INTRAMUSCULAR</v>
          </cell>
          <cell r="M58" t="str">
            <v>J07AG51</v>
          </cell>
          <cell r="N58" t="str">
            <v>HEMOFILUS INFLUENZA B COMBINADOS CON TOXOIDES</v>
          </cell>
          <cell r="O58" t="str">
            <v>TEMPERATURA ENTRE 2ºC Y 8ºC</v>
          </cell>
          <cell r="P58" t="str">
            <v>UN (1) AÑO</v>
          </cell>
          <cell r="Q58" t="str">
            <v>Vacunas</v>
          </cell>
          <cell r="R58" t="str">
            <v>NOVARTIS DE COLOMBIA S.A.</v>
          </cell>
        </row>
        <row r="59">
          <cell r="A59">
            <v>19947640</v>
          </cell>
          <cell r="B59" t="str">
            <v>INSTITUTO FINLAY</v>
          </cell>
          <cell r="C59" t="str">
            <v>VAX TYVI</v>
          </cell>
          <cell r="D59" t="str">
            <v>INVIMA 2005M-0004384</v>
          </cell>
          <cell r="E59" t="str">
            <v>26/04/2005</v>
          </cell>
          <cell r="F59" t="str">
            <v>11/05/2015</v>
          </cell>
          <cell r="G59" t="str">
            <v>Vencido</v>
          </cell>
          <cell r="H59" t="str">
            <v>IMPORTAR Y VENDER</v>
          </cell>
          <cell r="I59" t="str">
            <v>POLISACARIDO CAPSULAR VI PURIFICADO DE SALMONELLA TYPHI</v>
          </cell>
          <cell r="J59" t="str">
            <v>ESTUCHE POR 1, 10 y 20 BULBOS C/U CONTENIENDO 10 DOSIS.</v>
          </cell>
          <cell r="K59" t="str">
            <v>SOLUCION INYECTABLE</v>
          </cell>
          <cell r="L59" t="str">
            <v>INTRAMUSCULAR</v>
          </cell>
          <cell r="M59" t="str">
            <v>J07AP03</v>
          </cell>
          <cell r="N59" t="str">
            <v>TIFOIDEA ANTIGENOSS POLISACARIDOS PURIFICADOS</v>
          </cell>
          <cell r="O59" t="str">
            <v>ALMACENAR A UNA TEMPERATURA ENTRE 2ºC Y 8ºC.</v>
          </cell>
          <cell r="P59" t="str">
            <v>DOS 2 AÑOS</v>
          </cell>
          <cell r="Q59" t="str">
            <v>Vacunas</v>
          </cell>
          <cell r="R59" t="str">
            <v>INSTITUTO FINLAY</v>
          </cell>
        </row>
        <row r="60">
          <cell r="A60">
            <v>19951123</v>
          </cell>
          <cell r="B60" t="str">
            <v>GLAXOSMITHKLINE BIOLOGICALS S.A.</v>
          </cell>
          <cell r="C60" t="str">
            <v>ROTARIX®  VACUNA</v>
          </cell>
          <cell r="D60" t="str">
            <v>INVIMA 2016M-0004647-R1</v>
          </cell>
          <cell r="E60" t="str">
            <v>09/08/2005</v>
          </cell>
          <cell r="F60" t="str">
            <v>03/05/2021</v>
          </cell>
          <cell r="G60" t="str">
            <v>Perdida Fuerza Ejec</v>
          </cell>
          <cell r="H60" t="str">
            <v>IMPORTAR Y VENDER</v>
          </cell>
          <cell r="I60" t="str">
            <v>ROTAVIRUS VIVO ATENUADO HUMANO, CEPA  RIX 4414 NO MENOS DE 10 A LA 6.0 (1000000)</v>
          </cell>
          <cell r="J60" t="str">
            <v>Caja por 1 vial de vidrio tipo I incoloro + 1 jeringa de vidrio tipo I incoloro precargada con 1mL de diluente + dispositivo plástico de transferencia</v>
          </cell>
          <cell r="K60" t="str">
            <v>POLVO PARA RECONSTITUIR A SUSPENSION ORAL</v>
          </cell>
          <cell r="L60" t="str">
            <v>ORAL</v>
          </cell>
          <cell r="M60" t="str">
            <v>J07BH01</v>
          </cell>
          <cell r="N60" t="str">
            <v>ROTAVIRUS VIVO ATENUADO</v>
          </cell>
          <cell r="O60" t="str">
            <v>ALMACENAR A UNA TEMPERATURA ENTRE 2ºC Y 8°C.ALMACENAR A UNA TEMPERATURA ENTRE 2-8°C EN SU ENVASE Y EMPAQUE ORIGINAL. UNA VEZ RECONSTITUIDO EN DILUENTE ES ESTABLE POR 24 HORAS A UNA TEMPERATURA ENTRE 2-8°C.</v>
          </cell>
          <cell r="P60" t="str">
            <v>TRES AÑOS</v>
          </cell>
          <cell r="Q60" t="str">
            <v>Vacunas</v>
          </cell>
          <cell r="R60" t="str">
            <v>GLAXOSMITHKLINE BIOLOGICALS S.A</v>
          </cell>
        </row>
        <row r="61">
          <cell r="A61">
            <v>19952048</v>
          </cell>
          <cell r="B61" t="str">
            <v xml:space="preserve">SANOFI PASTEUR </v>
          </cell>
          <cell r="C61" t="str">
            <v>VAXIGRIP MULTIDOSIS</v>
          </cell>
          <cell r="D61" t="str">
            <v>INVIMA 2005M-0004724</v>
          </cell>
          <cell r="E61" t="str">
            <v>24/08/2005</v>
          </cell>
          <cell r="F61" t="str">
            <v>06/09/2015</v>
          </cell>
          <cell r="G61" t="str">
            <v>Vencido</v>
          </cell>
          <cell r="H61" t="str">
            <v>IMPORTAR Y VENDER</v>
          </cell>
          <cell r="I61" t="str">
            <v>A/CALIFORNIA/7/2009 (H1N1)PDM09 - CEPA DERIVADA UTILIZADA (NYMC X-179 A) - 30 MCG DE HEMAGLUTININA.</v>
          </cell>
          <cell r="J61" t="str">
            <v>VIAL X 5ML CON 10 DOSIS DE 0,5ML C/U. CAJA X 10 VIALES X 5 ML CON 10 DOSIS DE 0,5 ML C/U</v>
          </cell>
          <cell r="K61" t="str">
            <v>SUSPENSION INYECTABLE</v>
          </cell>
          <cell r="L61" t="str">
            <v>INTRAMUSCULAR</v>
          </cell>
          <cell r="M61" t="str">
            <v>J07BB02</v>
          </cell>
          <cell r="N61" t="str">
            <v>INFLUENZA ANTIGENO PURIFICADO</v>
          </cell>
          <cell r="O61" t="str">
            <v>ALMACENAR ENTRE 2 Y 8ºC.</v>
          </cell>
          <cell r="P61" t="str">
            <v>UN (1) AÑO</v>
          </cell>
          <cell r="Q61" t="str">
            <v>Vacunas</v>
          </cell>
          <cell r="R61" t="str">
            <v xml:space="preserve">SANOFI PASTEUR </v>
          </cell>
        </row>
        <row r="62">
          <cell r="A62">
            <v>19954151</v>
          </cell>
          <cell r="B62" t="str">
            <v>LARYSA ANELS ROSAL ARELLANO</v>
          </cell>
          <cell r="C62" t="str">
            <v>VACUNA ANTIRRABICA U.S.P. SII RABIVAX (LIQUIDA)</v>
          </cell>
          <cell r="D62" t="str">
            <v>INVIMA 2005M-0005041</v>
          </cell>
          <cell r="E62" t="str">
            <v>25/11/2005</v>
          </cell>
          <cell r="F62" t="str">
            <v>13/12/2015</v>
          </cell>
          <cell r="G62" t="str">
            <v>Vencido</v>
          </cell>
          <cell r="H62" t="str">
            <v>IMPORTAR Y VENDER</v>
          </cell>
          <cell r="I62" t="str">
            <v>ANTIGENO RABICO (MINIMO)</v>
          </cell>
          <cell r="J62" t="str">
            <v>FRASCO VIAL EN VIDRIO TIPO I POR 1ML.</v>
          </cell>
          <cell r="K62" t="str">
            <v>SOLUCION INYECTABLE</v>
          </cell>
          <cell r="L62" t="str">
            <v>PARENTERAL</v>
          </cell>
          <cell r="M62" t="str">
            <v>J07BG01</v>
          </cell>
          <cell r="N62" t="str">
            <v>RABIA INACTIVADA</v>
          </cell>
          <cell r="O62" t="str">
            <v>ALMACENAR A TEMPERATURA ENTRE 2 Y 8ºC.</v>
          </cell>
          <cell r="P62" t="str">
            <v>DOS 2 AÑOS</v>
          </cell>
          <cell r="Q62" t="str">
            <v>Vacunas</v>
          </cell>
          <cell r="R62" t="str">
            <v>SERUM INSTITUTE OF INDIA. LTD.</v>
          </cell>
        </row>
        <row r="63">
          <cell r="A63">
            <v>19955183</v>
          </cell>
          <cell r="B63" t="str">
            <v>JANSSEN VACINES CORP</v>
          </cell>
          <cell r="C63" t="str">
            <v>HEPAVAX - GENE  TF ®  20 MCG</v>
          </cell>
          <cell r="D63" t="str">
            <v>INVIMA 2017M-0006143-R1</v>
          </cell>
          <cell r="E63" t="str">
            <v>27/07/2006</v>
          </cell>
          <cell r="F63" t="str">
            <v>18/05/2022</v>
          </cell>
          <cell r="G63" t="str">
            <v>Perdida Fuerza Ejec</v>
          </cell>
          <cell r="H63" t="str">
            <v>IMPORTAR Y VENDER</v>
          </cell>
          <cell r="I63" t="str">
            <v>ANTÍGENO DE SUPERFICIE PURIFICADO DE HEPATITS B</v>
          </cell>
          <cell r="J63" t="str">
            <v>CAJA POR 1 VIAL DE VIDRIO TIPO I CON 20 MCG DE ANTIGENO DE SUPERFICIE HEPATITIS B</v>
          </cell>
          <cell r="K63" t="str">
            <v>SUSPENSION INYECTABLE</v>
          </cell>
          <cell r="L63" t="str">
            <v>INTRAMUSCULAR</v>
          </cell>
          <cell r="M63" t="str">
            <v>J07BC01</v>
          </cell>
          <cell r="N63" t="str">
            <v>HEPATITIS B ANTIGENO PURIFICADO</v>
          </cell>
          <cell r="O63" t="str">
            <v>ALMACENAR EN SU ENVASE Y EMPAQUE ORIGINAL A UNA TEMPERATURA ENTRE 2-8° C</v>
          </cell>
          <cell r="P63" t="str">
            <v>36 MESES</v>
          </cell>
          <cell r="Q63" t="str">
            <v>Vacunas</v>
          </cell>
          <cell r="R63" t="str">
            <v>BIOTOSCANA FARMA S.A.</v>
          </cell>
        </row>
        <row r="64">
          <cell r="A64">
            <v>19955184</v>
          </cell>
          <cell r="B64" t="str">
            <v>JANSSEN VACINES CORP</v>
          </cell>
          <cell r="C64" t="str">
            <v>HEPAVAX -  GENE TF, 10 MCG</v>
          </cell>
          <cell r="D64" t="str">
            <v>INVIMA 2017M-0006319-R1</v>
          </cell>
          <cell r="E64" t="str">
            <v>29/08/2006</v>
          </cell>
          <cell r="F64" t="str">
            <v>18/05/2022</v>
          </cell>
          <cell r="G64" t="str">
            <v>Perdida Fuerza Ejec</v>
          </cell>
          <cell r="H64" t="str">
            <v>IMPORTAR Y VENDER</v>
          </cell>
          <cell r="I64" t="str">
            <v>ANTÍGENO DE SUPERFICIE PURIFICADO DE HEPATITIS B</v>
          </cell>
          <cell r="J64" t="str">
            <v>CAJA POR 1 VIAL DE VIDRIO TIPO I CON 10 MCG DE ANTIGENO DE SUPERFICIE HEPATITIS B</v>
          </cell>
          <cell r="K64" t="str">
            <v>SUSPENSION INYECTABLE</v>
          </cell>
          <cell r="L64" t="str">
            <v>INTRAMUSCULAR</v>
          </cell>
          <cell r="M64" t="str">
            <v>J07BC01</v>
          </cell>
          <cell r="N64" t="str">
            <v>HEPATITIS B ANTIGENO PURIFICADO</v>
          </cell>
          <cell r="O64" t="str">
            <v>ALMACENAR EN SU ENVASE Y EMPAQUE ORIGINAL A UNA TEMPERATURA ENTRE 2ºC Y 8ºC.</v>
          </cell>
          <cell r="P64" t="str">
            <v>36 MESES</v>
          </cell>
          <cell r="Q64" t="str">
            <v>Vacunas</v>
          </cell>
          <cell r="R64" t="str">
            <v>BIOTOSCANA FARMA S.A.</v>
          </cell>
        </row>
        <row r="65">
          <cell r="A65">
            <v>19960964</v>
          </cell>
          <cell r="B65" t="str">
            <v>GLAXOSMITHKLINE BIOLOGICALS S.A.</v>
          </cell>
          <cell r="C65" t="str">
            <v>FENDRIX VACUNA</v>
          </cell>
          <cell r="D65" t="str">
            <v>INVIMA 2006M-0005306</v>
          </cell>
          <cell r="E65" t="str">
            <v>03/02/2006</v>
          </cell>
          <cell r="F65" t="str">
            <v>22/02/2016</v>
          </cell>
          <cell r="G65" t="str">
            <v>Perdida Fuerza Ejec</v>
          </cell>
          <cell r="H65" t="str">
            <v>IMPORTAR Y VENDER</v>
          </cell>
          <cell r="I65" t="str">
            <v>RDNA HEPATITIS B SURFACE ANTIGEN ( HBSAG), ADSORBED</v>
          </cell>
          <cell r="J65" t="str">
            <v>0.5 mL de suspension en una jeringa prellenada vidrio tipo I  con un tapon en el embolo de butilo gris en un paquete de una pieza, o caja x 10 jeringas prellenadas sin agujas.</v>
          </cell>
          <cell r="K65" t="str">
            <v>SUSPENSION INYECTABLE</v>
          </cell>
          <cell r="L65" t="str">
            <v>PARENTERAL</v>
          </cell>
          <cell r="M65" t="str">
            <v>J07BC01</v>
          </cell>
          <cell r="N65" t="str">
            <v>HEPATITIS B ANTIGENO PURIFICADO</v>
          </cell>
          <cell r="O65" t="str">
            <v>MANTENIDO REFRIGERADO A TEMPERATURA ENTRE 2-8ºC</v>
          </cell>
          <cell r="P65" t="str">
            <v>TRES 3AÑOS</v>
          </cell>
          <cell r="Q65" t="str">
            <v>Vacunas</v>
          </cell>
          <cell r="R65" t="str">
            <v>GLAXOSMITHKLINE BIOLOGICALS S.A.</v>
          </cell>
        </row>
        <row r="66">
          <cell r="A66">
            <v>19965327</v>
          </cell>
          <cell r="B66" t="str">
            <v>SANOFI PASTEUR S.A.</v>
          </cell>
          <cell r="C66" t="str">
            <v>VIVAXIM</v>
          </cell>
          <cell r="D66" t="str">
            <v>INVIMA 2006M-0006420</v>
          </cell>
          <cell r="E66" t="str">
            <v>20/09/2006</v>
          </cell>
          <cell r="F66" t="str">
            <v>02/10/2016</v>
          </cell>
          <cell r="G66" t="str">
            <v>Vencido</v>
          </cell>
          <cell r="H66" t="str">
            <v>IMPORTAR Y VENDER</v>
          </cell>
          <cell r="I66" t="str">
            <v>PRIMERA CAMARA : VACUNA TIFOIDEA VI POLISACARIDO (POLISACARIDO PURIFICADO CAPSULAR PURIFICADO VI DE SALMONELLA TYPHI (ESPECIE T Y 2) 25 MCG; SEGUNDACAMARA: VACUNA HEPATITIS A INACTIVADA ( VIRUS * INACTIVADO HEPATITIS A 160 UNIDADES ANTÍGENAS**)</v>
          </cell>
          <cell r="J66" t="str">
            <v>CAJA X 1 JERINGA PRELLENADA DE DOBLE COMPARTIMENTO</v>
          </cell>
          <cell r="K66" t="str">
            <v>SUSPENSION INYECTABLE</v>
          </cell>
          <cell r="L66" t="str">
            <v>INTRAMUSCULAR</v>
          </cell>
          <cell r="M66" t="str">
            <v>J07CA10</v>
          </cell>
          <cell r="N66" t="str">
            <v>TIFOIDEA-HEPATITIS A</v>
          </cell>
          <cell r="O66" t="str">
            <v>5ºC MAS O MENOS 3ºC</v>
          </cell>
          <cell r="P66" t="str">
            <v>36 MESES</v>
          </cell>
          <cell r="Q66" t="str">
            <v>Vacunas</v>
          </cell>
          <cell r="R66" t="str">
            <v>AVENTIS PASTEUR</v>
          </cell>
        </row>
        <row r="67">
          <cell r="A67">
            <v>19972109</v>
          </cell>
          <cell r="B67" t="str">
            <v>MERCK SHARP &amp; DOHME CORP</v>
          </cell>
          <cell r="C67" t="str">
            <v>GARDASIL ® VACUNA RECOMBINANTE TETRAVALENTE CONTRA EL VHP TIPOS 6. 11. 16 .18</v>
          </cell>
          <cell r="D67" t="str">
            <v>INVIMA 2020M-0006714-R1</v>
          </cell>
          <cell r="E67" t="str">
            <v>14/12/2006</v>
          </cell>
          <cell r="F67" t="str">
            <v>10/09/2025</v>
          </cell>
          <cell r="G67" t="str">
            <v>Vigente</v>
          </cell>
          <cell r="H67" t="str">
            <v>IMPORTAR Y VENDER</v>
          </cell>
          <cell r="I67" t="str">
            <v>PROTEINA L1 VPH TIPO 6</v>
          </cell>
          <cell r="J67" t="str">
            <v xml:space="preserve"> Caja por 10 viales con 0,5 mL de suspensión. Vial de vidrio tipo I con tapón de clorobutilo y sello de aluminio</v>
          </cell>
          <cell r="K67" t="str">
            <v>SUSPENSION INYECTABLE</v>
          </cell>
          <cell r="L67" t="str">
            <v>INTRAMUSCULAR</v>
          </cell>
          <cell r="M67" t="str">
            <v>J07BM01</v>
          </cell>
          <cell r="N67" t="str">
            <v>VACUNA CONTRA EL VIRUS DEL PAPILOMA HUMANO</v>
          </cell>
          <cell r="O67" t="str">
            <v>CONSÉRVESE EN REFRIGERACIÓN  ENTRE 2ºC Y 8º C, NO CONGELAR, PROTÉJASE DE LA LUZ. SE DEBE ADMINISTRAR LO MÁS PRONTO POSIBLE DESPUÉS DE SACARLO DEL REFRIGERADOR A UNA TEMPERATURA DE  25 º C O MENOR, SE PUEDE ADMINISTRAR HASTA 3 DÍAS DESPUÉS DE SACARLO DEL</v>
          </cell>
          <cell r="P67" t="str">
            <v>3 AÑOS</v>
          </cell>
          <cell r="Q67" t="str">
            <v>Vacunas</v>
          </cell>
          <cell r="R67" t="str">
            <v>MERCK SHARP &amp; DOHME COLOMBIA S.A.S</v>
          </cell>
        </row>
        <row r="68">
          <cell r="A68">
            <v>19972534</v>
          </cell>
          <cell r="B68" t="str">
            <v>MERCK SHARP &amp; DOHME CORP.</v>
          </cell>
          <cell r="C68" t="str">
            <v>ROTATEQ® VACUNA ORAL PENTAVALENTE CONTRA  ROTAVIRUS</v>
          </cell>
          <cell r="D68" t="str">
            <v>INVIMA 2018M-0006859-R1</v>
          </cell>
          <cell r="E68" t="str">
            <v>13/03/2007</v>
          </cell>
          <cell r="F68" t="str">
            <v>08/01/2024</v>
          </cell>
          <cell r="G68" t="str">
            <v>Vigente</v>
          </cell>
          <cell r="H68" t="str">
            <v>IMPORTAR Y VENDER</v>
          </cell>
          <cell r="I68" t="str">
            <v xml:space="preserve">SEROTIPO RECOMBINANTE  G1 = 2.2 </v>
          </cell>
          <cell r="J68" t="str">
            <v>CAJA CON 1 SOBRE POR 1 TUBO EN POLIETILENO DE BAJA DENSIDAD  CON INSERTO, CAJA CON 10 SOBRES POR 1 TUBO EN  POLIETILENO DE BAJA DENSIDAD CADA UNO CON INSERTO</v>
          </cell>
          <cell r="K68" t="str">
            <v>SUSPENSION ORAL</v>
          </cell>
          <cell r="L68" t="str">
            <v>ORAL</v>
          </cell>
          <cell r="M68" t="str">
            <v>J07BH02</v>
          </cell>
          <cell r="N68" t="str">
            <v>ROTAVIRUS, PENTAVALENTE, VIVO, REASORTANTES</v>
          </cell>
          <cell r="O68" t="str">
            <v>ALMACENAR A TEMPERATURAS ENTRE 2ºC Y 8 ºC PROTEGER DE LA LUZ EN SU EMPAQUE Y ENVASE ORIGINAL</v>
          </cell>
          <cell r="P68" t="str">
            <v xml:space="preserve">    2 AÑOS</v>
          </cell>
          <cell r="Q68" t="str">
            <v>Vacunas</v>
          </cell>
          <cell r="R68" t="str">
            <v>MERCK SHARP &amp; DOHME COLOMBIA S.A.S.</v>
          </cell>
        </row>
        <row r="69">
          <cell r="A69">
            <v>19972860</v>
          </cell>
          <cell r="B69" t="str">
            <v>BERNA BIOTECH  KOREA  CORPORATION</v>
          </cell>
          <cell r="C69" t="str">
            <v>QUINVAXEM ® INYECCION 0.5 ML</v>
          </cell>
          <cell r="D69" t="str">
            <v>INVIMA 2007M-0006983</v>
          </cell>
          <cell r="E69" t="str">
            <v>24/04/2007</v>
          </cell>
          <cell r="F69" t="str">
            <v>09/05/2017</v>
          </cell>
          <cell r="G69" t="str">
            <v>Perdida Fuerza Ejec</v>
          </cell>
          <cell r="H69" t="str">
            <v>IMPORTAR Y VENDER</v>
          </cell>
          <cell r="I69" t="str">
            <v>B. PERTUSIS INACTIVADO</v>
          </cell>
          <cell r="J69" t="str">
            <v>caja x 50 ampollas</v>
          </cell>
          <cell r="K69" t="str">
            <v>SUSPENSION INYECTABLE</v>
          </cell>
          <cell r="L69" t="str">
            <v>PARENTERAL</v>
          </cell>
          <cell r="M69" t="str">
            <v>J07AM51</v>
          </cell>
          <cell r="N69" t="str">
            <v>TETANOS TOXOIDE COMBINADO CON DIFTERIA TOXOIDE</v>
          </cell>
          <cell r="O69" t="str">
            <v>TEMPERATURA ENTRE 2 -8ºC</v>
          </cell>
          <cell r="P69" t="str">
            <v>3  AÑOS</v>
          </cell>
          <cell r="Q69" t="str">
            <v>Vacunas</v>
          </cell>
          <cell r="R69" t="str">
            <v>BERNA BIOTECH  KOREA  CORPORATION</v>
          </cell>
        </row>
        <row r="70">
          <cell r="A70">
            <v>19976521</v>
          </cell>
          <cell r="B70" t="str">
            <v>GLAXOSMITHKLINE COLOMBIA S.A.</v>
          </cell>
          <cell r="C70" t="str">
            <v>FLULAVAL VACUNA</v>
          </cell>
          <cell r="D70" t="str">
            <v>INVIMA 2007M-0007153</v>
          </cell>
          <cell r="E70" t="str">
            <v>05/07/2007</v>
          </cell>
          <cell r="F70" t="str">
            <v>24/07/2017</v>
          </cell>
          <cell r="G70" t="str">
            <v>Perdida Fuerza Ejec</v>
          </cell>
          <cell r="H70" t="str">
            <v>IMPORTAR Y VENDER</v>
          </cell>
          <cell r="I70" t="str">
            <v>A (H1N1) STRAIN A/ CALIFORNIA/7/2009 (H1N1)-LIKE STRAIN: A/CALIFORNIA/7/2009 NYMC X-179A</v>
          </cell>
          <cell r="J70" t="str">
            <v>vial de vidrio tipo I con 5 mL con tapon de clorobutilo gris, siliconizado con sello de aluminio</v>
          </cell>
          <cell r="K70" t="str">
            <v>SUSPENSION INYECTABLE</v>
          </cell>
          <cell r="L70" t="str">
            <v>INTRAMUSCULAR</v>
          </cell>
          <cell r="M70" t="str">
            <v>J07BB01</v>
          </cell>
          <cell r="N70" t="str">
            <v>INFLUENZA INACTIVADA</v>
          </cell>
          <cell r="O70" t="str">
            <v>MANTENER REFRIGERADO A TEMPERATURAS ENTRE 2 Y 8 ºC</v>
          </cell>
          <cell r="P70" t="str">
            <v>UN 1 AÑO</v>
          </cell>
          <cell r="Q70" t="str">
            <v>Vacunas</v>
          </cell>
          <cell r="R70" t="str">
            <v>GLAXOSMITHKLINE COLOMBIA S.A.</v>
          </cell>
        </row>
        <row r="71">
          <cell r="A71">
            <v>19976538</v>
          </cell>
          <cell r="B71" t="str">
            <v xml:space="preserve">SANOFI PASTEUR </v>
          </cell>
          <cell r="C71" t="str">
            <v>OPVERO VACUNA ANTIPOLIOMIELITICA ORAL MULTIDOSIS (TRIVALENTE VIVA)</v>
          </cell>
          <cell r="D71" t="str">
            <v>INVIMA 2007M-0007397</v>
          </cell>
          <cell r="E71" t="str">
            <v>28/09/2007</v>
          </cell>
          <cell r="F71" t="str">
            <v>06/11/2017</v>
          </cell>
          <cell r="G71" t="str">
            <v>Cancelado</v>
          </cell>
          <cell r="H71" t="str">
            <v>IMPORTAR Y VENDER</v>
          </cell>
          <cell r="I71" t="str">
            <v>VIRUS DE LA POLIOMELITIS TIPO 1</v>
          </cell>
          <cell r="J71" t="str">
            <v>CAJA POR 10 TUBOS DE PEBD, CADA UNO CON 10 DOSIS DE 0,1 ml Y CAJA POR 10 VIALES DE VIDRIO TIPO I, CADA UNO CON 10 DOSIS DE 0,1 ml.</v>
          </cell>
          <cell r="K71" t="str">
            <v>SUSPENSION ORAL</v>
          </cell>
          <cell r="L71" t="str">
            <v>ORAL</v>
          </cell>
          <cell r="M71" t="str">
            <v>J07BF02</v>
          </cell>
          <cell r="N71" t="str">
            <v>POLIOMIELITIS ORAL TRIVALENTE VIVO ATENUADO</v>
          </cell>
          <cell r="O71" t="str">
            <v>ALMACENAR EN SU ENVASE Y EMPAQUE ORIGINALES A T&lt;-20 ºC. UNA VEZ DESCONGELADO NO SE DEBE CONGELAR OTRA VEZ Y SE PUEDE ALMACENAR MAXIMO 6 MESES ENTRE +2 ºC Y +8 ºC.</v>
          </cell>
          <cell r="P71" t="str">
            <v>DOS AÑOS</v>
          </cell>
          <cell r="Q71" t="str">
            <v>Vacunas</v>
          </cell>
          <cell r="R71" t="str">
            <v xml:space="preserve">SANOFI PASTEUR </v>
          </cell>
        </row>
        <row r="72">
          <cell r="A72">
            <v>19979609</v>
          </cell>
          <cell r="B72" t="str">
            <v>HEBER BIOTEC S.A.</v>
          </cell>
          <cell r="C72" t="str">
            <v>QUIMI - HIB</v>
          </cell>
          <cell r="D72" t="str">
            <v>INVIMA 2007M-0007599</v>
          </cell>
          <cell r="E72" t="str">
            <v>11/12/2007</v>
          </cell>
          <cell r="F72" t="str">
            <v>22/01/2018</v>
          </cell>
          <cell r="G72" t="str">
            <v>Vencido</v>
          </cell>
          <cell r="H72" t="str">
            <v>IMPORTAR Y VENDER</v>
          </cell>
          <cell r="I72" t="str">
            <v>PRB (POLIRIBOSIL RIBITOL FOSFATO) CONJUGADO A APROXIMADAMENTE 26 MICROGRAMOS DE ANATOXINA TETANICA</v>
          </cell>
          <cell r="J72" t="str">
            <v>caja por 1, 10 y 25 viales monodosis.  Caja múltiple por 6 cajas por 25 viales modnodosis.</v>
          </cell>
          <cell r="K72" t="str">
            <v>SOLUCION INYECTABLE</v>
          </cell>
          <cell r="L72" t="str">
            <v>INTRAMUSCULAR</v>
          </cell>
          <cell r="M72" t="str">
            <v>J07AG01</v>
          </cell>
          <cell r="N72" t="str">
            <v>HEMOFILUS INFLUENZA B ANTIGENO PURIFICADO CONJUGADO</v>
          </cell>
          <cell r="O72" t="str">
            <v>TEMPERATURAS ENTRE 2°C - 8°C</v>
          </cell>
          <cell r="P72" t="str">
            <v>DOS AÑOS</v>
          </cell>
          <cell r="Q72" t="str">
            <v>Vacunas</v>
          </cell>
          <cell r="R72" t="str">
            <v>CENTRO NACIONAL DE BIOPREPARADOS BIOCEN</v>
          </cell>
        </row>
        <row r="73">
          <cell r="A73">
            <v>19981555</v>
          </cell>
          <cell r="B73" t="str">
            <v>GLAXOSMITHKLINE BIOLOGICALS S.A.</v>
          </cell>
          <cell r="C73" t="str">
            <v>CERVARIX  VACUNA.</v>
          </cell>
          <cell r="D73" t="str">
            <v>INVIMA 2020M-0007488-R1</v>
          </cell>
          <cell r="E73" t="str">
            <v>08/11/2007</v>
          </cell>
          <cell r="F73" t="str">
            <v>01/07/2025</v>
          </cell>
          <cell r="G73" t="str">
            <v>Vigente</v>
          </cell>
          <cell r="H73" t="str">
            <v>IMPORTAR Y VENDER</v>
          </cell>
          <cell r="I73" t="str">
            <v>L1 DEL VIRUS DEL PAPILOMA HUMANO TIPO 16</v>
          </cell>
          <cell r="J73" t="str">
            <v/>
          </cell>
          <cell r="K73" t="str">
            <v>SUSPENSION INYECTABLE</v>
          </cell>
          <cell r="L73" t="str">
            <v>INTRAMUSCULAR</v>
          </cell>
          <cell r="M73" t="str">
            <v>J07BM02</v>
          </cell>
          <cell r="N73" t="str">
            <v>VACUNA VIRUS PAPILOMA HUMANO TIPOS 16 Y 18</v>
          </cell>
          <cell r="O73" t="str">
            <v xml:space="preserve">ALMACENAR ENTRE 2 Y 8°C. NO CONGELAR. CONSERVAR EN EL ENVASE ORIGINAL A FIN DE PROTEGER EL PRODUCTO DE LA LUZ. CERVARIX DEBERÁ ADMINISTRARSE TAN PRONTO COMO SEA POSIBLE UNA VEZ RETIRADO DEL REFRIGERADOR. </v>
          </cell>
          <cell r="P73" t="str">
            <v xml:space="preserve">    4 AÑOS</v>
          </cell>
          <cell r="Q73" t="str">
            <v>Vacunas</v>
          </cell>
          <cell r="R73" t="str">
            <v>GLAXOSMITHKLINE BIOLOGICALS  S.A.</v>
          </cell>
        </row>
        <row r="74">
          <cell r="A74">
            <v>19981655</v>
          </cell>
          <cell r="B74" t="str">
            <v>HEBER BIOTEC S.A.</v>
          </cell>
          <cell r="C74" t="str">
            <v xml:space="preserve">HEBERPENTA </v>
          </cell>
          <cell r="D74" t="str">
            <v>INVIMA 2008M-0008124</v>
          </cell>
          <cell r="E74" t="str">
            <v>23/05/2008</v>
          </cell>
          <cell r="F74" t="str">
            <v>09/06/2018</v>
          </cell>
          <cell r="G74" t="str">
            <v>Cancelado</v>
          </cell>
          <cell r="H74" t="str">
            <v>IMPORTAR Y VENDER</v>
          </cell>
          <cell r="I74" t="str">
            <v>VIAL IFOGEN: ANATOXINA DIFTERICA PURIFICA ESTERIL</v>
          </cell>
          <cell r="J74" t="str">
            <v>1 VIAL QUE CONTIENE UNA SUSPENSIÓN DE VACUNA TETRAVALENTE DPT - HB EQUIVALENTE A 1 DOSIS + 1 VIAL QUE CONTIENE UNA SOLUCIÓN CONCENTRADA DE LA VACUNA HIB EQUIVALENTE A 1 DOSIS.</v>
          </cell>
          <cell r="K74" t="str">
            <v>SUSPENSION INYECTABLE</v>
          </cell>
          <cell r="L74" t="str">
            <v>INTRAMUSCULAR</v>
          </cell>
          <cell r="M74" t="str">
            <v>J07CA07</v>
          </cell>
          <cell r="N74" t="str">
            <v>DIFTERIA-HEPATIS-B-TETANOS</v>
          </cell>
          <cell r="O74" t="str">
            <v>TEMPERATURAS ENTRE 2 - 8 GRADOS CENTIGRADOS</v>
          </cell>
          <cell r="P74" t="str">
            <v>UN AÑO</v>
          </cell>
          <cell r="Q74" t="str">
            <v>Vacunas</v>
          </cell>
          <cell r="R74" t="str">
            <v>CENTRO NACIONAL DE BIOPREPARADOS, PLANTA PERENTERALES II</v>
          </cell>
        </row>
        <row r="75">
          <cell r="A75">
            <v>19983099</v>
          </cell>
          <cell r="B75" t="str">
            <v>MERCK SHARP &amp; DOHME CORP</v>
          </cell>
          <cell r="C75" t="str">
            <v xml:space="preserve">M-M-R® II </v>
          </cell>
          <cell r="D75" t="str">
            <v>INVIMA 2020MB-0007891-R1</v>
          </cell>
          <cell r="E75" t="str">
            <v>26/03/2008</v>
          </cell>
          <cell r="F75" t="str">
            <v>02/09/2025</v>
          </cell>
          <cell r="G75" t="str">
            <v>Vigente</v>
          </cell>
          <cell r="H75" t="str">
            <v>IMPORTAR Y VENDER</v>
          </cell>
          <cell r="I75" t="str">
            <v>VIRUS VIVOS ATENUADOS DE PAROTIDITIS DE LA CEPA JERYL LYNN (R)</v>
          </cell>
          <cell r="J75" t="str">
            <v>Caja con 1 vial con vacuna liofilizada y vial con diluyente esteril e Inserto</v>
          </cell>
          <cell r="K75" t="str">
            <v>POLVO LIOFILIZADO PARA RECONSTITUIR A SOLUCION INYECTABLE</v>
          </cell>
          <cell r="L75" t="str">
            <v>SUBCUTANEA</v>
          </cell>
          <cell r="M75" t="str">
            <v>J07BD52</v>
          </cell>
          <cell r="N75" t="str">
            <v>VACUNA VIRUS VIVOS ATENUADOS DE SARAMPION, PAROTIDITIS Y RUBEOLA</v>
          </cell>
          <cell r="O75" t="str">
            <v>Almacenar a temperatura entre 2°- 8°C, en su envase y empaque original, el producto reconstituido es estable por 8 horas a temperatura de refrigeración (2°a 8°C)</v>
          </cell>
          <cell r="P75" t="str">
            <v>Dos años</v>
          </cell>
          <cell r="Q75" t="str">
            <v>Vacunas</v>
          </cell>
          <cell r="R75" t="str">
            <v>MERCK SHARP &amp; DOHME COLOMBIA S.A.S</v>
          </cell>
        </row>
        <row r="76">
          <cell r="A76">
            <v>19983100</v>
          </cell>
          <cell r="B76" t="str">
            <v>MERCK SHARP &amp; DOHME CORP.</v>
          </cell>
          <cell r="C76" t="str">
            <v>PNEUMOVAX ® 23 (VACUNA PNEUMOCOCO POLIVALENTE)</v>
          </cell>
          <cell r="D76" t="str">
            <v>INVIMA 2020MB-0008056-R1</v>
          </cell>
          <cell r="E76" t="str">
            <v>30/04/2008</v>
          </cell>
          <cell r="F76" t="str">
            <v>10/07/2025</v>
          </cell>
          <cell r="G76" t="str">
            <v>Vigente</v>
          </cell>
          <cell r="H76" t="str">
            <v>IMPORTAR Y VENDER</v>
          </cell>
          <cell r="I76" t="str">
            <v>POLISACARIDOS PURIFICADOS CAPSULARES DE STREPTOCOCCUS PNEUMONIAE TIPO 1</v>
          </cell>
          <cell r="J76" t="str">
            <v>Caja por 1 o 10 jeringas prellenadas de vidrio tipo I con 0.5 mL de solucion inyectable cada una mas inserto.</v>
          </cell>
          <cell r="K76" t="str">
            <v>SOLUCION INYECTABLE</v>
          </cell>
          <cell r="L76" t="str">
            <v>INTRAMUSCULAR</v>
          </cell>
          <cell r="M76" t="str">
            <v>J07AL01</v>
          </cell>
          <cell r="N76" t="str">
            <v>NEUMOCOCO ANTIGENOS POLISACARIDOS PURIFICADOS</v>
          </cell>
          <cell r="O76" t="str">
            <v>ALMACENAR A TEMPERATURA ENTRE 2 Y 8°C EN EL ENVASE Y EMPAQUE ORIGINAL.</v>
          </cell>
          <cell r="P76" t="str">
            <v>DOS 2 AÑOS</v>
          </cell>
          <cell r="Q76" t="str">
            <v>Vacunas</v>
          </cell>
          <cell r="R76" t="str">
            <v>MERCK SHARP &amp; DOHME COLOMBIA S.A.S</v>
          </cell>
        </row>
        <row r="77">
          <cell r="A77">
            <v>19983188</v>
          </cell>
          <cell r="B77" t="str">
            <v>MERCK &amp; CO., INC</v>
          </cell>
          <cell r="C77" t="str">
            <v>H-B VAX® II 40 MCG/ML (VACUNA HEPATITIS B  [RECOMBINANTE])</v>
          </cell>
          <cell r="D77" t="str">
            <v>INVIMA 2008M-0008636</v>
          </cell>
          <cell r="E77" t="str">
            <v>30/10/2008</v>
          </cell>
          <cell r="F77" t="str">
            <v>20/11/2018</v>
          </cell>
          <cell r="G77" t="str">
            <v>Perdida Fuerza Ejec</v>
          </cell>
          <cell r="H77" t="str">
            <v>IMPORTAR Y VENDER</v>
          </cell>
          <cell r="I77" t="str">
            <v>ANTIGENO DE SUPERFICIE DEL VIRUS DE LA HEPATITIS B</v>
          </cell>
          <cell r="J77" t="str">
            <v>CAJA POR 1 VIAL CON 1 ml DE PRODUCTO (UNA DOSIS) EN VIAL DE VIDRIO TIPO I CON TAPÓN DE BUTILO GRIS Y AGRAFE DE ALUMINIO CON TAPA PLÁSTICA TIPO FLIP OFF, MAS INSERTO.</v>
          </cell>
          <cell r="K77" t="str">
            <v>SUSPENSION INYECTABLE</v>
          </cell>
          <cell r="L77" t="str">
            <v>INTRAMUSCULAR</v>
          </cell>
          <cell r="M77" t="str">
            <v>J07BC01</v>
          </cell>
          <cell r="N77" t="str">
            <v>HEPATITIS B ANTIGENO PURIFICADO</v>
          </cell>
          <cell r="O77" t="str">
            <v>ALMACENAR ENTRE 2 Y 8 °C EN SU ENVASE Y EMPAQUE ORIGINALES.</v>
          </cell>
          <cell r="P77" t="str">
            <v>36 MESES</v>
          </cell>
          <cell r="Q77" t="str">
            <v>Vacunas</v>
          </cell>
          <cell r="R77" t="str">
            <v>MERCK &amp; CO., INC.</v>
          </cell>
        </row>
        <row r="78">
          <cell r="A78">
            <v>19983988</v>
          </cell>
          <cell r="B78" t="str">
            <v>NOVARTIS VACCINES AND DIAGNOSTICS S.R.L</v>
          </cell>
          <cell r="C78" t="str">
            <v>MENJUGATE.</v>
          </cell>
          <cell r="D78" t="str">
            <v>INVIMA 2008M-0007996</v>
          </cell>
          <cell r="E78" t="str">
            <v>21/04/2008</v>
          </cell>
          <cell r="F78" t="str">
            <v>06/05/2018</v>
          </cell>
          <cell r="G78" t="str">
            <v>Vencido</v>
          </cell>
          <cell r="H78" t="str">
            <v>IMPORTAR Y VENDER</v>
          </cell>
          <cell r="I78" t="str">
            <v>OLIGOSACARIDO DE NEISSERIA MENINGITIS DEL GRUPO C (CEPA C11) CONJUGADO A PROTEINA CRM-197 DE CORYNEBACTERIUM DIPHTHERIAE 12.5 A 25 MCG ADSORBIDA A HIDROXIDO DE ALUMINIO 0.3 A 0.4 MG. AL+3.</v>
          </cell>
          <cell r="J78" t="str">
            <v>CAJA POR UN VIAL DE VIDRIO TIPO I CON POLVO LIOFILIZADO PARA RECONSTITUIR A 0.5 ML + JERINGA CON SUSPENSIÓN RECONSTITUYENTE.</v>
          </cell>
          <cell r="K78" t="str">
            <v>POLVO ESTERIL PARA RECONSTITUIR A SOLUCION INYECTABLE</v>
          </cell>
          <cell r="L78" t="str">
            <v>INTRAMUSCULAR</v>
          </cell>
          <cell r="M78" t="str">
            <v>J07AH07</v>
          </cell>
          <cell r="N78" t="str">
            <v>MENINGOCOCO C ANTIGENO POLISACARIDO PURIFICADO CONJUGADO</v>
          </cell>
          <cell r="O78" t="str">
            <v>ALMACENAR ENTRE 2-8ºC EN EL ENVASE APROBADO. ALMACENAR EL SOLVENTE HIDRÓXIDO DE ALUMINIO DE 2-8ºC A 2-30ºC.</v>
          </cell>
          <cell r="P78" t="str">
            <v>TRES AÑOS</v>
          </cell>
          <cell r="Q78" t="str">
            <v>Vacunas</v>
          </cell>
          <cell r="R78" t="str">
            <v>GLAXOSMITHKLINE COLOMBIA S.A.</v>
          </cell>
        </row>
        <row r="79">
          <cell r="A79">
            <v>19986115</v>
          </cell>
          <cell r="B79" t="str">
            <v>CRUCELL SWITZERLAND AG</v>
          </cell>
          <cell r="C79" t="str">
            <v xml:space="preserve">EPAXAL  JUNIOR </v>
          </cell>
          <cell r="D79" t="str">
            <v>INVIMA 2008M-0007949</v>
          </cell>
          <cell r="E79" t="str">
            <v>07/04/2008</v>
          </cell>
          <cell r="F79" t="str">
            <v>24/04/2018</v>
          </cell>
          <cell r="G79" t="str">
            <v>Perdida Fuerza Ejec</v>
          </cell>
          <cell r="H79" t="str">
            <v>IMPORTAR Y VENDER</v>
          </cell>
          <cell r="I79" t="str">
            <v>ANTIGENO DEL VIRUS DE HEPATITIS A</v>
          </cell>
          <cell r="J79" t="str">
            <v>CAJA POR 1 y  10  JERINGAS  PRELLENADAS CON 0,25 ML</v>
          </cell>
          <cell r="K79" t="str">
            <v>SUSPENSIONES</v>
          </cell>
          <cell r="L79" t="str">
            <v>INTRAMUSCULAR</v>
          </cell>
          <cell r="M79" t="str">
            <v>J07BC02</v>
          </cell>
          <cell r="N79" t="str">
            <v>HEPATITIS A INACTIVADA VIRUS ENTERO</v>
          </cell>
          <cell r="O79" t="str">
            <v>ALMACENAR A TEMPERATURA ENTRE 2 - 8ºC</v>
          </cell>
          <cell r="P79" t="str">
            <v>TRES AÑOS</v>
          </cell>
          <cell r="Q79" t="str">
            <v>Vacunas</v>
          </cell>
          <cell r="R79" t="str">
            <v>BIOTOSCANA FARMA S.A.</v>
          </cell>
        </row>
        <row r="80">
          <cell r="A80">
            <v>19986384</v>
          </cell>
          <cell r="B80" t="str">
            <v>SANOFI PASTEUR LIMITED</v>
          </cell>
          <cell r="C80" t="str">
            <v xml:space="preserve">ADACEL® </v>
          </cell>
          <cell r="D80" t="str">
            <v>INVIMA 2020MB-0008078-R1</v>
          </cell>
          <cell r="E80" t="str">
            <v>12/05/2008</v>
          </cell>
          <cell r="F80" t="str">
            <v>02/09/2025</v>
          </cell>
          <cell r="G80" t="str">
            <v>Vigente</v>
          </cell>
          <cell r="H80" t="str">
            <v>IMPORTAR Y VENDER</v>
          </cell>
          <cell r="I80" t="str">
            <v>FIMBRIAS TIPOS 2 Y 3 ADSORBIDAS</v>
          </cell>
          <cell r="J80" t="str">
            <v>Caja plegadiza por 1 y 5 viales de 0.5 mL  vial de vidrio tipo I con tapon halobutilo y tapa flip off</v>
          </cell>
          <cell r="K80" t="str">
            <v>SUSPENSION INYECTABLE</v>
          </cell>
          <cell r="L80" t="str">
            <v>INTRAMUSCULAR</v>
          </cell>
          <cell r="M80" t="str">
            <v>J07AM51</v>
          </cell>
          <cell r="N80" t="str">
            <v>TETANOS TOXOIDE COMBINADO CON DIFTERIA TOXOIDE</v>
          </cell>
          <cell r="O80" t="str">
            <v>Almacenar a temperatura entre 2°y 8°C. en el envase y empaque original, No congelar.</v>
          </cell>
          <cell r="P80" t="str">
            <v>3 años</v>
          </cell>
          <cell r="Q80" t="str">
            <v>Vacunas</v>
          </cell>
          <cell r="R80" t="str">
            <v>SANOFI AVENTIS DE COLOMBIA S.A</v>
          </cell>
        </row>
        <row r="81">
          <cell r="A81">
            <v>19989753</v>
          </cell>
          <cell r="B81" t="str">
            <v>GLAXOSMITHKLINE BIOLOGICALS S.A.</v>
          </cell>
          <cell r="C81" t="str">
            <v>HAVRIX 720® JUNIOR</v>
          </cell>
          <cell r="D81" t="str">
            <v>INVIMA 2020MB-0008528-R1</v>
          </cell>
          <cell r="E81" t="str">
            <v>08/10/2008</v>
          </cell>
          <cell r="F81" t="str">
            <v>12/11/2025</v>
          </cell>
          <cell r="G81" t="str">
            <v>Vigente</v>
          </cell>
          <cell r="H81" t="str">
            <v>IMPORTAR Y VENDER</v>
          </cell>
          <cell r="I81" t="str">
            <v>ANTIGENO DEL VIRUS DE LA HEPATITIS A (HAV)</v>
          </cell>
          <cell r="J81" t="str">
            <v>Caja por una jeringa  de vidrio prellenada de 1.25 mL con CCT (CERAMIC COATED TIP), tapon de caucho FM27 y una aguja hipodermica conteniendo 0,5mL de suspensiòn inyectable</v>
          </cell>
          <cell r="K81" t="str">
            <v>SUSPENSION INYECTABLE</v>
          </cell>
          <cell r="L81" t="str">
            <v>INTRAMUSCULAR</v>
          </cell>
          <cell r="M81" t="str">
            <v>J07BC99</v>
          </cell>
          <cell r="N81" t="str">
            <v>HEPATITIS A ANTIGENO PURIFICADO</v>
          </cell>
          <cell r="O81" t="str">
            <v>ALMACENAR ENTRE 2 Y 8 °C EN SU ENVASE Y EMPAQUE ORIGINALES.</v>
          </cell>
          <cell r="P81" t="str">
            <v>3 años</v>
          </cell>
          <cell r="Q81" t="str">
            <v>Vacunas</v>
          </cell>
          <cell r="R81" t="str">
            <v>GLAXOSMITHKLINE BIOLOGICALS S.A</v>
          </cell>
        </row>
        <row r="82">
          <cell r="A82">
            <v>19989868</v>
          </cell>
          <cell r="B82" t="str">
            <v>GLAXOSMITHKLINE BIOLOGICALS S.A.</v>
          </cell>
          <cell r="C82" t="str">
            <v>HIBERIX VACUNA</v>
          </cell>
          <cell r="D82" t="str">
            <v>INVIMA 2009M-0009106</v>
          </cell>
          <cell r="E82" t="str">
            <v>16/01/2009</v>
          </cell>
          <cell r="F82" t="str">
            <v>29/01/2019</v>
          </cell>
          <cell r="G82" t="str">
            <v>Perdida Fuerza Ejec</v>
          </cell>
          <cell r="H82" t="str">
            <v>IMPORTAR Y VENDER</v>
          </cell>
          <cell r="I82" t="str">
            <v>CONJUGADO DE HAEMOPHILUS INFLUENZAE TIPO B POLISACARIDO CAPSULAR (PRP) Y TOXOIDE TETANICO 30 A 50 µG EQUIVALENTES A 10 µG DE HIB POLISACARIDO CAPSULAR PURIFICADO ACOPLADO A 20 A 40 µG DE TOXOIDE TETANICO</v>
          </cell>
          <cell r="J82" t="str">
            <v>CAJA CON UN FRASCO VIAL DE VIDRIO TIPO I CON PRODUCTO LIOFILIZADO PARA RECONSTITUIR A 0,5 ml,  TAPON DE CAUCHO BUTILO, AGRAFE TIPO FLIP OFF, JERINGA PRELLENADA EN VIDRIO TIPO I CON DILUENTE CON TAPA DE CAUCHO BUTILO EN LA PUNTA Y 2 AGUJAS.</v>
          </cell>
          <cell r="K82" t="str">
            <v>POLVO LIOFILIZADO PARA RECONSTITUIR A SOLUCION INYECTABLE</v>
          </cell>
          <cell r="L82" t="str">
            <v>INTRAMUSCULAR</v>
          </cell>
          <cell r="M82" t="str">
            <v>J07AG51</v>
          </cell>
          <cell r="N82" t="str">
            <v>HEMOFILUS INFLUENZA B COMBINADOS CON TOXOIDES</v>
          </cell>
          <cell r="O82" t="str">
            <v>ALMACENAR ENTRE 2 Y 8 °C EN SU ENVASE Y EMPAQUE ORIGINALES.</v>
          </cell>
          <cell r="P82" t="str">
            <v>TRES3 AÑOS</v>
          </cell>
          <cell r="Q82" t="str">
            <v>Vacunas</v>
          </cell>
          <cell r="R82" t="str">
            <v>GLAXOSMITHKLINE BIOLOGICALS S.A.</v>
          </cell>
        </row>
        <row r="83">
          <cell r="A83">
            <v>19989870</v>
          </cell>
          <cell r="B83" t="str">
            <v>GLAXOSMITHKLINE BIOLOGICALS S.A</v>
          </cell>
          <cell r="C83" t="str">
            <v>VARILRIX VACUNA</v>
          </cell>
          <cell r="D83" t="str">
            <v>INVIMA 2021MB-0008371-R1</v>
          </cell>
          <cell r="E83" t="str">
            <v>26/08/2008</v>
          </cell>
          <cell r="F83" t="str">
            <v>27/09/2026</v>
          </cell>
          <cell r="G83" t="str">
            <v>Vigente</v>
          </cell>
          <cell r="H83" t="str">
            <v>IMPORTAR Y VENDER</v>
          </cell>
          <cell r="I83" t="str">
            <v>VIRUS ATENUADO DE VARICELA ZOSTER NO MENOS DE</v>
          </cell>
          <cell r="J83" t="str">
            <v xml:space="preserve">Caja con frasco vial de vidrio tipo I con una dosis de liofilizado, con tapon de caucho bromobutilo y agrafe de aluminio tipo flip-off, mas una jeringa prellenada de vidrio tipo I CCT o LLA con solvente para reconstitucion, mas dos agujas. </v>
          </cell>
          <cell r="K83" t="str">
            <v>POLVO LIOFILIZADO PARA RECONSTITUIR A SOLUCION INYECTABLE</v>
          </cell>
          <cell r="L83" t="str">
            <v>SUBCUTANEA</v>
          </cell>
          <cell r="M83" t="str">
            <v>J07BK02</v>
          </cell>
          <cell r="N83" t="str">
            <v>ZOSTER, VIRUS VIVO ATENUADO</v>
          </cell>
          <cell r="O83" t="str">
            <v>Almacenar a temperatura entre 2 y 8°C en su envase y empaque original, La vacuna reconstituida se puede mantener máximo 90 minutos a temperaturas no mayores de 25°C o máximo 8 horas en refrigeración (2°C a 8°C)</v>
          </cell>
          <cell r="P83" t="str">
            <v>24 meses</v>
          </cell>
          <cell r="Q83" t="str">
            <v>Vacunas</v>
          </cell>
          <cell r="R83" t="str">
            <v>CORIXA CORPORATION D/B/A GLAXOSMITHKLINE VACCINES</v>
          </cell>
        </row>
        <row r="84">
          <cell r="A84">
            <v>19990911</v>
          </cell>
          <cell r="B84" t="str">
            <v>GLAXOSMITHKLINE BIOLOGICALS S.A</v>
          </cell>
          <cell r="C84" t="str">
            <v xml:space="preserve">VAMMRIX </v>
          </cell>
          <cell r="D84" t="str">
            <v>INVIMA 2020MB-0008810-R1</v>
          </cell>
          <cell r="E84" t="str">
            <v>26/11/2008</v>
          </cell>
          <cell r="F84" t="str">
            <v>31/12/2025</v>
          </cell>
          <cell r="G84" t="str">
            <v>Vigente</v>
          </cell>
          <cell r="H84" t="str">
            <v>IMPORTAR Y VENDER</v>
          </cell>
          <cell r="I84" t="str">
            <v>VIRUS  DE VARICELA  ATENUADO (CEPA  OKA)  NO  MENOS DE  10 ^  3.3  UFP</v>
          </cell>
          <cell r="J84" t="str">
            <v>Caja x1 frasco vial de vidrio tipo I con 1 dosis de liofilizado +jeringa prellenada de vidrio tipo I CCT o LLA con diluente para reconstitución + 2 agujas</v>
          </cell>
          <cell r="K84" t="str">
            <v>POLVO LIOFILIZADO PARA RECONSTITUIR A SOLUCION INYECTABLE</v>
          </cell>
          <cell r="L84" t="str">
            <v>INTRAMUSCULAR</v>
          </cell>
          <cell r="M84" t="str">
            <v>J07BD54</v>
          </cell>
          <cell r="N84" t="str">
            <v>SARAMPION, COMBINACIONES CON LA PAROTIDITIS, LA VARICELA Y LA RUBEOLA, VIVOS ATENUADOS</v>
          </cell>
          <cell r="O84" t="str">
            <v>Almacenar entre 2 y 8°C en su envase y empaque original. Proteger de la luz. No congelar. El producto reconstituido es estable hasta por 8 horas almacenado a una temperatura entre 2 y 8°C.</v>
          </cell>
          <cell r="P84" t="str">
            <v>18 meses</v>
          </cell>
          <cell r="Q84" t="str">
            <v>Vacunas</v>
          </cell>
          <cell r="R84" t="str">
            <v>GLAXOSMITHKLINE BIOLOGICALS  S.A.</v>
          </cell>
        </row>
        <row r="85">
          <cell r="A85">
            <v>19990934</v>
          </cell>
          <cell r="B85" t="str">
            <v>MERCK SHARP &amp; DOHME CORP.</v>
          </cell>
          <cell r="C85" t="str">
            <v>VAQTA® VACUNA CONTRA LA HEPATITIS A</v>
          </cell>
          <cell r="D85" t="str">
            <v>INVIMA 2008M-0008696</v>
          </cell>
          <cell r="E85" t="str">
            <v>14/11/2008</v>
          </cell>
          <cell r="F85" t="str">
            <v>01/12/2018</v>
          </cell>
          <cell r="G85" t="str">
            <v>Vencido</v>
          </cell>
          <cell r="H85" t="str">
            <v>IMPORTAR Y VENDER</v>
          </cell>
          <cell r="I85" t="str">
            <v>VIRUS DE LA HEPATITIS A PURIFICADO E INACTIVADO (UNIDADES ANTIGENICAS)</v>
          </cell>
          <cell r="J85" t="str">
            <v>NIÑOS Y ADOLESCENTES: CAJA POR UN VIAL CONTENIENDO 0,5 ML DE LA VACUNA MAS INSERTO</v>
          </cell>
          <cell r="K85" t="str">
            <v>SUSPENSION INYECTABLE</v>
          </cell>
          <cell r="L85" t="str">
            <v>INTRAMUSCULAR</v>
          </cell>
          <cell r="M85" t="str">
            <v>J07BC99</v>
          </cell>
          <cell r="N85" t="str">
            <v>HEPATITIS A ANTIGENO PURIFICADO</v>
          </cell>
          <cell r="O85" t="str">
            <v>ALMACENESE ENTRE 2°C Y 8°C, EN SU ENVASE Y EMPAQUE ORIGINAL.</v>
          </cell>
          <cell r="P85" t="str">
            <v>TRES3 AÑOS</v>
          </cell>
          <cell r="Q85" t="str">
            <v>Vacunas</v>
          </cell>
          <cell r="R85" t="str">
            <v>MERCK SHARP &amp; DOHME COLOMBIA S.A.S</v>
          </cell>
        </row>
        <row r="86">
          <cell r="A86">
            <v>19991775</v>
          </cell>
          <cell r="B86" t="str">
            <v>GLAXOSMITHKLINE BIOLOGICALS S.A.</v>
          </cell>
          <cell r="C86" t="str">
            <v>HAVRIX® 1440 VACUNA</v>
          </cell>
          <cell r="D86" t="str">
            <v>INVIMA 2020MB-0008356-R1</v>
          </cell>
          <cell r="E86" t="str">
            <v>20/08/2008</v>
          </cell>
          <cell r="F86" t="str">
            <v>12/11/2025</v>
          </cell>
          <cell r="G86" t="str">
            <v>Vigente</v>
          </cell>
          <cell r="H86" t="str">
            <v>IMPORTAR Y VENDER</v>
          </cell>
          <cell r="I86" t="str">
            <v>VIRUS DE LA HEPATITIS A (INACTIVADO)</v>
          </cell>
          <cell r="J86" t="str">
            <v>Caja por 1 jeringa de vidrio prellenada de 1,25 mL con LLA (luer lock adaptor), tapa plástica rigida (PRTC), tapón de caucho FM 27 y 1 aguja hipodermica conteniendo 1 mL de suspensión inyectable.</v>
          </cell>
          <cell r="K86" t="str">
            <v>SUSPENSION INYECTABLE</v>
          </cell>
          <cell r="L86" t="str">
            <v>INTRAMUSCULAR</v>
          </cell>
          <cell r="M86" t="str">
            <v>J07BC02</v>
          </cell>
          <cell r="N86" t="str">
            <v>HEPATITIS A INACTIVADA VIRUS ENTERO</v>
          </cell>
          <cell r="O86" t="str">
            <v>ALMACENAR A TEMPERATURA ENTRE 2-8°C EN EL ENVASE Y EMPAQUE ORIGINAL, PROTEGER DE LA LUZ, NO CONGELAR.</v>
          </cell>
          <cell r="P86" t="str">
            <v>3 años</v>
          </cell>
          <cell r="Q86" t="str">
            <v>Vacunas</v>
          </cell>
          <cell r="R86" t="str">
            <v>GLAXOSMITHKLINE BIOLOGICALS S.A.</v>
          </cell>
        </row>
        <row r="87">
          <cell r="A87">
            <v>19991862</v>
          </cell>
          <cell r="B87" t="str">
            <v>GLAXOSMITHKLINE BIOLOGICALS S.A.</v>
          </cell>
          <cell r="C87" t="str">
            <v>ROTARIX® SUSPENSIÓN ORAL</v>
          </cell>
          <cell r="D87" t="str">
            <v>INVIMA 2021MB-0008413-R1</v>
          </cell>
          <cell r="E87" t="str">
            <v>03/09/2008</v>
          </cell>
          <cell r="F87" t="str">
            <v>29/03/2026</v>
          </cell>
          <cell r="G87" t="str">
            <v>Vigente</v>
          </cell>
          <cell r="H87" t="str">
            <v>IMPORTAR Y VENDER</v>
          </cell>
          <cell r="I87" t="str">
            <v xml:space="preserve">ROTAVIRUS HUMANO VIVO ATENUADO (CEPA RIX4414)  NO MENOS DE 10 X1.000.000 CCID50
</v>
          </cell>
          <cell r="J87" t="str">
            <v>Caja x 1 jeringa de vidrio Tipo I x 1.5 mL (1 dosis); Caja x 10 jeringas de vidrio Tipo I x 1.5 mL (1 dosis/cada jeringa)</v>
          </cell>
          <cell r="K87" t="str">
            <v>SUSPENSION ORAL</v>
          </cell>
          <cell r="L87" t="str">
            <v>ORAL</v>
          </cell>
          <cell r="M87" t="str">
            <v>J07BH01</v>
          </cell>
          <cell r="N87" t="str">
            <v>ROTAVIRUS VIVO ATENUADO</v>
          </cell>
          <cell r="O87" t="str">
            <v>A TEMPERATURA ENTRE 2 °C Y 8 °C PROTEGIDO DE LA LUZ</v>
          </cell>
          <cell r="P87" t="str">
            <v>3 años</v>
          </cell>
          <cell r="Q87" t="str">
            <v>Vacunas</v>
          </cell>
          <cell r="R87" t="str">
            <v>GLAXOSMITHKLINE BIOLOGICALS S.A</v>
          </cell>
        </row>
        <row r="88">
          <cell r="A88">
            <v>19992132</v>
          </cell>
          <cell r="B88" t="str">
            <v>GLAXOSMITHKLINE COLOMBIA S.A.</v>
          </cell>
          <cell r="C88" t="str">
            <v>TRITANRIX® HB VACUNA</v>
          </cell>
          <cell r="D88" t="str">
            <v>INVIMA 2008M-0008820</v>
          </cell>
          <cell r="E88" t="str">
            <v>27/11/2008</v>
          </cell>
          <cell r="F88" t="str">
            <v>10/12/2018</v>
          </cell>
          <cell r="G88" t="str">
            <v>Cancelado</v>
          </cell>
          <cell r="H88" t="str">
            <v>IMPORTAR Y VENDER</v>
          </cell>
          <cell r="I88" t="str">
            <v>ANTIGENO DE SUPERFICIE RECOMBINANTE DEL VIRUS DE LA HEPATITIS B</v>
          </cell>
          <cell r="J88" t="str">
            <v>CAJA CON VIAL MONODOSIS DE 3 mL CAPACIDAD CONTENIENDO 0,5 ML DE LA SUSPENSION; CAJA CON VIAL PARA 10 DOSIS DE 10 ML DE CAPACIDAD; VIAL PARA 2 DOSIS DE 3 ML DE CAPACIDAD</v>
          </cell>
          <cell r="K88" t="str">
            <v>SUSPENSION INYECTABLE</v>
          </cell>
          <cell r="L88" t="str">
            <v>INTRAMUSCULAR</v>
          </cell>
          <cell r="M88" t="str">
            <v>J07CA05</v>
          </cell>
          <cell r="N88" t="str">
            <v>DIFTERIA-HEPATITIS B-PERTUSIS-TETANOS</v>
          </cell>
          <cell r="O88" t="str">
            <v>ALMACENESE ENTRE 2°C Y 8°C, EN SU ENVASE Y EMPAQUE ORGINAL .</v>
          </cell>
          <cell r="P88" t="str">
            <v>36 MESES</v>
          </cell>
          <cell r="Q88" t="str">
            <v>Vacunas</v>
          </cell>
          <cell r="R88" t="str">
            <v>GLAXOSMITHKLINE BIOLOGICALS S.A.</v>
          </cell>
        </row>
        <row r="89">
          <cell r="A89">
            <v>19997136</v>
          </cell>
          <cell r="B89" t="str">
            <v>NOVARTIS VACCINES AND DIAGNOSTICS S.R.L</v>
          </cell>
          <cell r="C89" t="str">
            <v>BEGRIVAC®</v>
          </cell>
          <cell r="D89" t="str">
            <v>INVIMA 2009M-0009324</v>
          </cell>
          <cell r="E89" t="str">
            <v>03/03/2009</v>
          </cell>
          <cell r="F89" t="str">
            <v>24/03/2019</v>
          </cell>
          <cell r="G89" t="str">
            <v>Perdida Fuerza Ejec</v>
          </cell>
          <cell r="H89" t="str">
            <v>IMPORTAR Y VENDER</v>
          </cell>
          <cell r="I89" t="str">
            <v>A/ CALIFORNIA /7/2009 (H1N1) - VIRUS ANÁLOGO (A/ CALIFORNIA/7/2009-REASS-NYMC X-18VR-148)</v>
          </cell>
          <cell r="J89" t="str">
            <v>CAJA DE CARTÓN CON 1 Y 10 JERINGAS PRELLENADAS DE VIDRIO INCOLORO TIPO 1</v>
          </cell>
          <cell r="K89" t="str">
            <v>SUSPENSION INYECTABLE</v>
          </cell>
          <cell r="L89" t="str">
            <v>INTRAMUSCULAR</v>
          </cell>
          <cell r="M89" t="str">
            <v>J07BB01</v>
          </cell>
          <cell r="N89" t="str">
            <v>INFLUENZA INACTIVADA</v>
          </cell>
          <cell r="O89" t="str">
            <v>REFRIGERACIÓN EN TEMPERATURAS ENTRE 2ºC-8ºC  EN SU ENVASE Y EMPAQUE ORIGINAL</v>
          </cell>
          <cell r="P89" t="str">
            <v>UN (1) AÑO</v>
          </cell>
          <cell r="Q89" t="str">
            <v>Vacunas</v>
          </cell>
          <cell r="R89" t="str">
            <v>NOVARTIS DE COLOMBIA S.A.</v>
          </cell>
        </row>
        <row r="90">
          <cell r="A90">
            <v>20001952</v>
          </cell>
          <cell r="B90" t="str">
            <v>GLAXOSMITHKLINE BIOLOGICALS S.A.</v>
          </cell>
          <cell r="C90" t="str">
            <v>TETANOL PUR</v>
          </cell>
          <cell r="D90" t="str">
            <v>INVIMA 2009M-0009338</v>
          </cell>
          <cell r="E90" t="str">
            <v>06/03/2009</v>
          </cell>
          <cell r="F90" t="str">
            <v>24/03/2019</v>
          </cell>
          <cell r="G90" t="str">
            <v>Vencido</v>
          </cell>
          <cell r="H90" t="str">
            <v>IMPORTAR Y VENDER</v>
          </cell>
          <cell r="I90" t="str">
            <v>TOXOIDE TETANICO PURIFICADO CONCENTRADO NO MENOS DE</v>
          </cell>
          <cell r="J90" t="str">
            <v>CAJA CON 1, 10 Y 20 JERINGAS PRELLENADAS DE VIDRIO TIPO I CON AGUJA DE ACERO INOXIDABLE  (SISTEMA SCF), POR 0.5mL DE SUSPENSIÓN</v>
          </cell>
          <cell r="K90" t="str">
            <v>SUSPENSION INYECTABLE</v>
          </cell>
          <cell r="L90" t="str">
            <v>INTRAMUSCULAR</v>
          </cell>
          <cell r="M90" t="str">
            <v>J07AM01</v>
          </cell>
          <cell r="N90" t="str">
            <v>TETANOS TOXOIDE</v>
          </cell>
          <cell r="O90" t="str">
            <v>TEMPERATURAS ENTRE 2°C Y 8°C</v>
          </cell>
          <cell r="P90" t="str">
            <v>4 AÑOS</v>
          </cell>
          <cell r="Q90" t="str">
            <v>Vacunas</v>
          </cell>
          <cell r="R90" t="str">
            <v>GLAXOSMITHKLINE COLOMBIA S.A.</v>
          </cell>
        </row>
        <row r="91">
          <cell r="A91">
            <v>20004822</v>
          </cell>
          <cell r="B91" t="str">
            <v>GLAXOSMITHKLINE BIOLOGICALS S.A.</v>
          </cell>
          <cell r="C91" t="str">
            <v>SYNFLORIX ® VACUNA</v>
          </cell>
          <cell r="D91" t="str">
            <v>INVIMA 2020MBT-0009510-R1</v>
          </cell>
          <cell r="E91" t="str">
            <v>23/04/2009</v>
          </cell>
          <cell r="F91" t="str">
            <v>27/08/2025</v>
          </cell>
          <cell r="G91" t="str">
            <v>Vigente</v>
          </cell>
          <cell r="H91" t="str">
            <v>IMPORTAR Y VENDER</v>
          </cell>
          <cell r="I91" t="str">
            <v>CONJUGADO DE STREPTOCOCCUS PNEUMONIAE TIPO 1 Y PROTEÍNA D DE HAEMOPHILUS INFLUENZAE (RELACIÓN MEDIA PD/PS:1.5)</v>
          </cell>
          <cell r="J91" t="str">
            <v>Caja por 1 vial de vidrio tipo I con 0,5 ml de suspensión, tapón de caucho y sello de seguridad.</v>
          </cell>
          <cell r="K91" t="str">
            <v>SUSPENSION INYECTABLE</v>
          </cell>
          <cell r="L91" t="str">
            <v>INTRAMUSCULAR</v>
          </cell>
          <cell r="M91" t="str">
            <v>J07AL02</v>
          </cell>
          <cell r="N91" t="str">
            <v>NEUMOCOCO ANTIGENOS POLISACARIDOS CONJUGADOS PURIFICADOS</v>
          </cell>
          <cell r="O91" t="str">
            <v>Almacenar a temperatura entre 2 y 8°C, en el envase y empaque original, No congelar, proteger de la luz.</v>
          </cell>
          <cell r="P91" t="str">
            <v>4 Años</v>
          </cell>
          <cell r="Q91" t="str">
            <v>Vacunas</v>
          </cell>
          <cell r="R91" t="str">
            <v>GLAXOSMITHKLINE BIOLOGICALS S.A</v>
          </cell>
        </row>
        <row r="92">
          <cell r="A92">
            <v>20005066</v>
          </cell>
          <cell r="B92" t="str">
            <v>BIO CSL PTY LTD</v>
          </cell>
          <cell r="C92" t="str">
            <v>AFLURIA®  0.5 ML SUSPENSIÓN INYECTABLE</v>
          </cell>
          <cell r="D92" t="str">
            <v>INVIMA 2009M-0010222</v>
          </cell>
          <cell r="E92" t="str">
            <v>18/11/2009</v>
          </cell>
          <cell r="F92" t="str">
            <v>30/11/2019</v>
          </cell>
          <cell r="G92" t="str">
            <v>Vencido</v>
          </cell>
          <cell r="H92" t="str">
            <v>IMPORTAR Y VENDER</v>
          </cell>
          <cell r="I92" t="str">
            <v>A/CALIFORNIA/7/2009 (H1N1) PDM09 CEPA ANÁLOGA A/CALIFORNIA/7/2009 (NYMC X-181)</v>
          </cell>
          <cell r="J92" t="str">
            <v>CAJA CON 1 JERINGA PRELLENADA EN VIDRIO DE BOROSILICATO TIPO I CONTENIENDO 0.5ML DE SUSPENSIÓN INYECTABLE. CAJA CON 10 JERINGAS PRELLENADAS EN VIDRIO DE BOROSILICATO TIPO I CONTENIENDO CADA UNA 0.5ML DE SUSPENSIÓN INYECTABLE.</v>
          </cell>
          <cell r="K92" t="str">
            <v>SUSPENSION INYECTABLE</v>
          </cell>
          <cell r="L92" t="str">
            <v>INTRAMUSCULAR</v>
          </cell>
          <cell r="M92" t="str">
            <v>J07BB01</v>
          </cell>
          <cell r="N92" t="str">
            <v>INFLUENZA INACTIVADA</v>
          </cell>
          <cell r="O92" t="str">
            <v>ALMACENAR A UNA TEMPERATURA ENTRE 2-8°C EN SU ENVASE Y EMPAQUE ORIGINAL.</v>
          </cell>
          <cell r="P92" t="str">
            <v>UN (1) AÑO</v>
          </cell>
          <cell r="Q92" t="str">
            <v>Vacunas</v>
          </cell>
          <cell r="R92" t="str">
            <v>BIO CSL PTY LTD</v>
          </cell>
        </row>
        <row r="93">
          <cell r="A93">
            <v>20005193</v>
          </cell>
          <cell r="B93" t="str">
            <v>BIO CSL PTY LTD</v>
          </cell>
          <cell r="C93" t="str">
            <v>AFLURIA 5 ML</v>
          </cell>
          <cell r="D93" t="str">
            <v>INVIMA 2009M-0010214</v>
          </cell>
          <cell r="E93" t="str">
            <v>13/11/2009</v>
          </cell>
          <cell r="F93" t="str">
            <v>24/11/2019</v>
          </cell>
          <cell r="G93" t="str">
            <v>Vencido</v>
          </cell>
          <cell r="H93" t="str">
            <v>IMPORTAR Y VENDER</v>
          </cell>
          <cell r="I93" t="str">
            <v>A/CALIFORNIA/7/2009(H1N1) - CEPA ANÁLOGA A/CALIFORNIA/7/2009 (NYMC X-181)</v>
          </cell>
          <cell r="J93" t="str">
            <v>CAJA X FRASCO VIAL X 5 ML</v>
          </cell>
          <cell r="K93" t="str">
            <v>SUSPENSION INYECTABLE</v>
          </cell>
          <cell r="L93" t="str">
            <v>INTRAMUSCULAR</v>
          </cell>
          <cell r="M93" t="str">
            <v>J07BB02</v>
          </cell>
          <cell r="N93" t="str">
            <v>INFLUENZA ANTIGENO PURIFICADO</v>
          </cell>
          <cell r="O93" t="str">
            <v xml:space="preserve"> ALMACENAR A TEMPERATURA ENTRE 2°C Y8°C</v>
          </cell>
          <cell r="P93" t="str">
            <v>UN (1) AÑO</v>
          </cell>
          <cell r="Q93" t="str">
            <v>Vacunas</v>
          </cell>
          <cell r="R93" t="str">
            <v>BIO CSL PTY LTD</v>
          </cell>
        </row>
        <row r="94">
          <cell r="A94">
            <v>20005194</v>
          </cell>
          <cell r="B94" t="str">
            <v>BIO CSL PTY LTD</v>
          </cell>
          <cell r="C94" t="str">
            <v>AFLURIA JUNIOR 0.25 ML</v>
          </cell>
          <cell r="D94" t="str">
            <v>INVIMA 2009M-0010213</v>
          </cell>
          <cell r="E94" t="str">
            <v>13/11/2009</v>
          </cell>
          <cell r="F94" t="str">
            <v>24/11/2019</v>
          </cell>
          <cell r="G94" t="str">
            <v>Cancelado</v>
          </cell>
          <cell r="H94" t="str">
            <v>IMPORTAR Y VENDER</v>
          </cell>
          <cell r="I94" t="str">
            <v>A (H3N2): AN A/PERTH/16/2009 (H3N2) - LIKE STRAIN HA</v>
          </cell>
          <cell r="J94" t="str">
            <v>CAJA X 1 JERINGA X 0,25 ML DE SUSPENSIÓN Y CAJA X 10 JERINGAS X 0,25 ML DE SUSPENSIÓN C/U</v>
          </cell>
          <cell r="K94" t="str">
            <v>SUSPENSION INYECTABLE</v>
          </cell>
          <cell r="L94" t="str">
            <v>INTRAMUSCULAR</v>
          </cell>
          <cell r="M94" t="str">
            <v>J07BB01</v>
          </cell>
          <cell r="N94" t="str">
            <v>INFLUENZA INACTIVADA</v>
          </cell>
          <cell r="O94" t="str">
            <v>TEMPERATURA ENTRE 2°C Y8°C</v>
          </cell>
          <cell r="P94" t="str">
            <v>UN (1) AÑO</v>
          </cell>
          <cell r="Q94" t="str">
            <v>Vacunas</v>
          </cell>
          <cell r="R94" t="str">
            <v>BIO CSL PTY LTD</v>
          </cell>
        </row>
        <row r="95">
          <cell r="A95">
            <v>20005456</v>
          </cell>
          <cell r="B95" t="str">
            <v>SEQIRUS VACCINES LIMITED</v>
          </cell>
          <cell r="C95" t="str">
            <v>FLUVIRIN®</v>
          </cell>
          <cell r="D95" t="str">
            <v>INVIMA 2009M-0010119</v>
          </cell>
          <cell r="E95" t="str">
            <v>20/10/2009</v>
          </cell>
          <cell r="F95" t="str">
            <v>03/11/2019</v>
          </cell>
          <cell r="G95" t="str">
            <v>Perdida Fuerza Ejec</v>
          </cell>
          <cell r="H95" t="str">
            <v>IMPORTAR Y VENDER</v>
          </cell>
          <cell r="I95" t="str">
            <v>A/CALIFORNIA/07/2009 (H1N1) CEPAANÁLOGA A/CALIFORNIA/07/2009 (H1N1) NYMC X-18 (HEMAGLUTININA)</v>
          </cell>
          <cell r="J95" t="str">
            <v>CAJA X 1 y 10 JERINGA PRELLENADA X0, 5 ML</v>
          </cell>
          <cell r="K95" t="str">
            <v>SUSPENSION INYECTABLE</v>
          </cell>
          <cell r="L95" t="str">
            <v>INTRAMUSCULAR</v>
          </cell>
          <cell r="M95" t="str">
            <v>J07BB02</v>
          </cell>
          <cell r="N95" t="str">
            <v>INFLUENZA ANTIGENO PURIFICADO</v>
          </cell>
          <cell r="O95" t="str">
            <v>TEMPERATURA ENTRE 2°C Y8°C</v>
          </cell>
          <cell r="P95" t="str">
            <v>1 AÑO</v>
          </cell>
          <cell r="Q95" t="str">
            <v>Vacunas</v>
          </cell>
          <cell r="R95" t="str">
            <v>NOVARTIS DE COLOMBIA S.A.</v>
          </cell>
        </row>
        <row r="96">
          <cell r="A96">
            <v>20009299</v>
          </cell>
          <cell r="B96" t="str">
            <v xml:space="preserve">SANOFI PASTEUR </v>
          </cell>
          <cell r="C96" t="str">
            <v xml:space="preserve">ID FLU® 15 MICROGRAMOS/CEPA </v>
          </cell>
          <cell r="D96" t="str">
            <v>INVIMA 2010M-0010989</v>
          </cell>
          <cell r="E96" t="str">
            <v>21/06/2010</v>
          </cell>
          <cell r="F96" t="str">
            <v>12/07/2015</v>
          </cell>
          <cell r="G96" t="str">
            <v>Vencido</v>
          </cell>
          <cell r="H96" t="str">
            <v>IMPORTAR Y VENDER</v>
          </cell>
          <cell r="I96" t="str">
            <v>A/CALIFORNIA/7/2009 (H1N1)PDM09 - CEPA DERIVADA UTILIZADA NYMC X-179A. 15 µG DE HEMAGLUTININA</v>
          </cell>
          <cell r="J96" t="str">
            <v>CAJA CON BLISTER PACK TRANSPARENTE CON JERINGA DE VIDRIO TIPO 1, EMBOLO DE ELASTOMERO Y AGUJA ACOPLADA CUBIERTA CON CAPUCHON</v>
          </cell>
          <cell r="K96" t="str">
            <v>SUSPENSION INYECTABLE</v>
          </cell>
          <cell r="L96" t="str">
            <v>INTRADERMAL</v>
          </cell>
          <cell r="M96" t="str">
            <v>J07BB01</v>
          </cell>
          <cell r="N96" t="str">
            <v>INFLUENZA INACTIVADA</v>
          </cell>
          <cell r="O96" t="str">
            <v>EN REFRIGERACION ENTRE 2 - 8 ºC</v>
          </cell>
          <cell r="P96" t="str">
            <v>UN (1) AÑO</v>
          </cell>
          <cell r="Q96" t="str">
            <v>Vacunas</v>
          </cell>
          <cell r="R96" t="str">
            <v>SANOFI PASTEUR S.A.</v>
          </cell>
        </row>
        <row r="97">
          <cell r="A97">
            <v>20009679</v>
          </cell>
          <cell r="B97" t="str">
            <v>SEQIRUS VACCINES LIMITED</v>
          </cell>
          <cell r="C97" t="str">
            <v>FLUVIRIN® VIAL 5 ML</v>
          </cell>
          <cell r="D97" t="str">
            <v>INVIMA 2010M-0010648</v>
          </cell>
          <cell r="E97" t="str">
            <v>31/03/2010</v>
          </cell>
          <cell r="F97" t="str">
            <v>01/07/2020</v>
          </cell>
          <cell r="G97" t="str">
            <v>Perdida Fuerza Ejec</v>
          </cell>
          <cell r="H97" t="str">
            <v>IMPORTAR Y VENDER</v>
          </cell>
          <cell r="I97" t="str">
            <v>1. A/CALIFORNIA/7/2009 (H1N1) PDM09 - (CEPA ANÁLOGA: (A/CHRISTCHURCH/16/2010, NIB-74).</v>
          </cell>
          <cell r="J97" t="str">
            <v>CAJA CON UN VIAL X 5 mL</v>
          </cell>
          <cell r="K97" t="str">
            <v>SUSPENSION INYECTABLE</v>
          </cell>
          <cell r="L97" t="str">
            <v>INTRAMUSCULAR</v>
          </cell>
          <cell r="M97" t="str">
            <v>J07BB02</v>
          </cell>
          <cell r="N97" t="str">
            <v>INFLUENZA ANTIGENO PURIFICADO</v>
          </cell>
          <cell r="O97" t="str">
            <v>TEMPERATURA ENTRE 2°C Y8°C</v>
          </cell>
          <cell r="P97" t="str">
            <v>1 AÑO</v>
          </cell>
          <cell r="Q97" t="str">
            <v>Vacunas</v>
          </cell>
          <cell r="R97" t="str">
            <v>NOVARTIS DE COLOMBIA S.A.</v>
          </cell>
        </row>
        <row r="98">
          <cell r="A98">
            <v>20011362</v>
          </cell>
          <cell r="B98" t="str">
            <v>PFIZER S.A.S.</v>
          </cell>
          <cell r="C98" t="str">
            <v>PREVENAR®  VACUNA  CONJUGADA NEUMOCOCICA, 13 VALENTE (DIFTERIA CRM 197 PROTEINA)</v>
          </cell>
          <cell r="D98" t="str">
            <v>INVIMA 2010M-0010461</v>
          </cell>
          <cell r="E98" t="str">
            <v>17/02/2010</v>
          </cell>
          <cell r="F98" t="str">
            <v>26/02/2020</v>
          </cell>
          <cell r="G98" t="str">
            <v>En tramite renov</v>
          </cell>
          <cell r="H98" t="str">
            <v>IMPORTAR Y VENDER</v>
          </cell>
          <cell r="I98" t="str">
            <v>POLISACARIDO SEROTIPO 1</v>
          </cell>
          <cell r="J98" t="str">
            <v>CAJA PLEGABLE DE CARTON POR 1,5 O 10 JERINGAS PRELLENADAS POR 0.5 ML EN VIDRIO TIPO I CON SIN O AGUJA</v>
          </cell>
          <cell r="K98" t="str">
            <v>SUSPENSION INYECTABLE</v>
          </cell>
          <cell r="L98" t="str">
            <v>INTRAMUSCULAR</v>
          </cell>
          <cell r="M98" t="str">
            <v>J07AL02</v>
          </cell>
          <cell r="N98" t="str">
            <v>NEUMOCOCO ANTIGENOS POLISACARIDOS CONJUGADOS PURIFICADOS</v>
          </cell>
          <cell r="O98" t="str">
            <v>ALMACENESE ENTRE 2°C Y 8°C, EN SU ENVASE Y EMPAQUE ORIGINAL.</v>
          </cell>
          <cell r="P98" t="str">
            <v>3 AÑOS</v>
          </cell>
          <cell r="Q98" t="str">
            <v>Vacunas</v>
          </cell>
          <cell r="R98" t="str">
            <v xml:space="preserve">BAXTER PHARMACEUTICAL SOLUTIONS LLC </v>
          </cell>
        </row>
        <row r="99">
          <cell r="A99">
            <v>20012256</v>
          </cell>
          <cell r="B99" t="str">
            <v>SANOFI PASTEUR INC.</v>
          </cell>
          <cell r="C99" t="str">
            <v>MENACTRA®</v>
          </cell>
          <cell r="D99" t="str">
            <v>INVIMA 2016M-0011293-R1</v>
          </cell>
          <cell r="E99" t="str">
            <v>06/09/2010</v>
          </cell>
          <cell r="F99" t="str">
            <v>01/04/2021</v>
          </cell>
          <cell r="G99" t="str">
            <v>En tramite renov</v>
          </cell>
          <cell r="H99" t="str">
            <v>IMPORTAR Y VENDER</v>
          </cell>
          <cell r="I99" t="str">
            <v>POLISACÁRIDO MENINGOCÓCICO CONJUGADO CON TOXOIDE DIFTERICO SEROGRUPO A</v>
          </cell>
          <cell r="J99" t="str">
            <v>Caja por 1 y 5 viales de vidrio de borosilicato tipo I con tapón de butilo gris y un sello desprendible, cada vial con una dosis</v>
          </cell>
          <cell r="K99" t="str">
            <v>SOLUCION INYECTABLE</v>
          </cell>
          <cell r="L99" t="str">
            <v>INTRAMUSCULAR</v>
          </cell>
          <cell r="M99" t="str">
            <v>J07AH05</v>
          </cell>
          <cell r="N99" t="str">
            <v>MENINGOCOCCICOS OTROS ANTIGENOS POLISACARIDOS POLIVALENTES PURIFICADOS</v>
          </cell>
          <cell r="O99" t="str">
            <v>ALMACÉNESE A TEMPERATURAS ENTRE 2 - 8ºC.</v>
          </cell>
          <cell r="P99" t="str">
            <v>DOS 2 AÑOS</v>
          </cell>
          <cell r="Q99" t="str">
            <v>Vacunas</v>
          </cell>
          <cell r="R99" t="str">
            <v>SANOFI AVENTIS DE COLOMBIA S.A</v>
          </cell>
        </row>
        <row r="100">
          <cell r="A100">
            <v>20013006</v>
          </cell>
          <cell r="B100" t="str">
            <v>SANOFI PASTEUR</v>
          </cell>
          <cell r="C100" t="str">
            <v>ID FLU 9 UG/DOSIS VACUNA ANTIGRIPAL</v>
          </cell>
          <cell r="D100" t="str">
            <v>INVIMA 2010M-0011420</v>
          </cell>
          <cell r="E100" t="str">
            <v>05/10/2010</v>
          </cell>
          <cell r="F100" t="str">
            <v>25/10/2015</v>
          </cell>
          <cell r="G100" t="str">
            <v>Vencido</v>
          </cell>
          <cell r="H100" t="str">
            <v>IMPORTAR Y VENDER</v>
          </cell>
          <cell r="I100" t="str">
            <v>A/CALIFORNIA/7/2009 (H1N1)PDM09 - CEPA DERIVADA UTILIZADA NYMC X-179A. .. .9 MCG DE HEMAGLUTININA</v>
          </cell>
          <cell r="J100" t="str">
            <v>CAJA CON UNA JERINGA PREGARGADA POR 1 DOSIS</v>
          </cell>
          <cell r="K100" t="str">
            <v>SUSPENSION INYECTABLE</v>
          </cell>
          <cell r="L100" t="str">
            <v>INTRADERMAL</v>
          </cell>
          <cell r="M100" t="str">
            <v>J07BB02</v>
          </cell>
          <cell r="N100" t="str">
            <v>INFLUENZA ANTIGENO PURIFICADO</v>
          </cell>
          <cell r="O100" t="str">
            <v>ALMACENAR ENTRE 2°C - 8°C</v>
          </cell>
          <cell r="P100" t="str">
            <v>1 AÑO</v>
          </cell>
          <cell r="Q100" t="str">
            <v>Vacunas</v>
          </cell>
          <cell r="R100" t="str">
            <v>SANOFI PASTEUR</v>
          </cell>
        </row>
        <row r="101">
          <cell r="A101">
            <v>20013672</v>
          </cell>
          <cell r="B101" t="str">
            <v>SERUM INSTITUTE OF INDIA. LTD.</v>
          </cell>
          <cell r="C101" t="str">
            <v>VACUNA CONJUGADA CONTRA LA DIFTERIA, TETANOS, PERTUSIS, HEPATITIS B Y HEMOFILUS INFLUENZA TIPO B.</v>
          </cell>
          <cell r="D101" t="str">
            <v>INVIMA 2011M-0012122</v>
          </cell>
          <cell r="E101" t="str">
            <v>04/05/2011</v>
          </cell>
          <cell r="F101" t="str">
            <v>26/05/2016</v>
          </cell>
          <cell r="G101" t="str">
            <v>Vencido</v>
          </cell>
          <cell r="H101" t="str">
            <v>IMPORTAR Y VENDER</v>
          </cell>
          <cell r="I101" t="str">
            <v>B. PERTUSIS &lt;16 IOU  (SUSP DE VACUNA)</v>
          </cell>
          <cell r="J101" t="str">
            <v>CAJA X FRASCO VIAL SUSPENSIÓN VACUNAS + FRASCO AMPOLLA (LIOFILIZADO)</v>
          </cell>
          <cell r="K101" t="str">
            <v>SUSPENSION INYECTABLE</v>
          </cell>
          <cell r="L101" t="str">
            <v>INTRAMUSCULAR</v>
          </cell>
          <cell r="M101" t="str">
            <v>J07CA11</v>
          </cell>
          <cell r="N101" t="str">
            <v>VACUNA COMBINADA: DIFTERIA - HEMOPHILUS INFLUENZAE B - PERTUSSIS - TETANUS - HEPATITIS B</v>
          </cell>
          <cell r="O101" t="str">
            <v>ALMACÉNESE A TEMPERATURA ENTRE 2-8ºC, UNA VEZ RECONSTITUIDA ES ESTABLE DURANTE 14 DÍAS  ENTRE 2°C Y 8°C</v>
          </cell>
          <cell r="P101" t="str">
            <v>2 AÑOS</v>
          </cell>
          <cell r="Q101" t="str">
            <v>Vacunas</v>
          </cell>
          <cell r="R101" t="str">
            <v>SERUM INSTITUTE OF INDIA. PVT, LTD.</v>
          </cell>
        </row>
        <row r="102">
          <cell r="A102">
            <v>20013858</v>
          </cell>
          <cell r="B102" t="str">
            <v>SERUM INSTITUTE OF INDIA. LTD.</v>
          </cell>
          <cell r="C102" t="str">
            <v>VACUNA  VIVA ATENUADA  CONTRA EL VIRUS DE LA RUBEOLA</v>
          </cell>
          <cell r="G102" t="str">
            <v>Abandono</v>
          </cell>
          <cell r="H102" t="str">
            <v>IMPORTAR Y VENDER</v>
          </cell>
          <cell r="I102" t="str">
            <v>VIRUS DE LA RUBEOLA NO MENOS</v>
          </cell>
          <cell r="J102" t="str">
            <v>1 dosis vial mas diluyente (0.5mL)</v>
          </cell>
          <cell r="K102" t="str">
            <v>POLVO LIOFILIZADO PARA RECONSTITUIR A SOLUCION INYECTABLE</v>
          </cell>
          <cell r="L102" t="str">
            <v>SUBCUTANEA</v>
          </cell>
          <cell r="M102" t="str">
            <v>J07BJ01</v>
          </cell>
          <cell r="N102" t="str">
            <v>RUBEOLA VIVO ATENUADO</v>
          </cell>
          <cell r="O102" t="str">
            <v>ALMACENAR EN SU ENVASE Y EMPAQUE ORIGINAL A TEMPERATURA ENTRE 2°C Y 8°C</v>
          </cell>
          <cell r="P102" t="str">
            <v>TRES(3)AÑO</v>
          </cell>
          <cell r="Q102" t="str">
            <v>Vacunas</v>
          </cell>
          <cell r="R102" t="str">
            <v>SERUM INSTITUTE OF INDIA. LTD.</v>
          </cell>
        </row>
        <row r="103">
          <cell r="A103">
            <v>20013860</v>
          </cell>
          <cell r="B103" t="str">
            <v>SERUM INSTITUTE OF INDIA. LTD.</v>
          </cell>
          <cell r="C103" t="str">
            <v>VACUNA CONJUGADA CONTRA LA DIFTERIA, TETANOS, PERTUSIS Y HEPATITIS B</v>
          </cell>
          <cell r="D103" t="str">
            <v>INVIMA 2011M-0012117</v>
          </cell>
          <cell r="E103" t="str">
            <v>02/05/2011</v>
          </cell>
          <cell r="F103" t="str">
            <v>26/05/2016</v>
          </cell>
          <cell r="G103" t="str">
            <v>Vencido</v>
          </cell>
          <cell r="H103" t="str">
            <v>IMPORTAR Y VENDER</v>
          </cell>
          <cell r="I103" t="str">
            <v>B. PERTUSSIS (CÉLULA ENTERA)   &lt;16UO (&gt;4UP)</v>
          </cell>
          <cell r="J103" t="str">
            <v>CAJA  CON  UN  VIAL  UNIDOSIS  (0.5 ML)</v>
          </cell>
          <cell r="K103" t="str">
            <v>SUSPENSION INYECTABLE</v>
          </cell>
          <cell r="L103" t="str">
            <v>INTRAMUSCULAR</v>
          </cell>
          <cell r="M103" t="str">
            <v>J07CA99</v>
          </cell>
          <cell r="N103" t="str">
            <v>TETANO-TOSFERINA-DIFTERIA</v>
          </cell>
          <cell r="O103" t="str">
            <v>ALMACÉNESE A TEMPERATURA ENTRE 2-8ºC NO  CONGELAR</v>
          </cell>
          <cell r="P103" t="str">
            <v>DOS2AÑOS</v>
          </cell>
          <cell r="Q103" t="str">
            <v>Vacunas</v>
          </cell>
          <cell r="R103" t="str">
            <v>SERUM INSTITUTE OF INDIA. PVT, LTD.</v>
          </cell>
        </row>
        <row r="104">
          <cell r="A104">
            <v>20013861</v>
          </cell>
          <cell r="B104" t="str">
            <v>LARYSA ANELS ROSAL ARELLANO</v>
          </cell>
          <cell r="C104" t="str">
            <v>VACUNA VIVA   ATENUADA CONTRA EL SARAMPION, RUBEOLA Y PAPERAS</v>
          </cell>
          <cell r="D104" t="str">
            <v>INVIMA 2010M-0011174</v>
          </cell>
          <cell r="E104" t="str">
            <v>03/08/2010</v>
          </cell>
          <cell r="F104" t="str">
            <v>23/08/2015</v>
          </cell>
          <cell r="G104" t="str">
            <v>Vencido</v>
          </cell>
          <cell r="H104" t="str">
            <v>IMPORTAR Y VENDER</v>
          </cell>
          <cell r="I104" t="str">
            <v>VIRUS VIVOS ATENUADOS DE PAROTIDITIS DE LA CEPA L- ZAGREB MUMPS</v>
          </cell>
          <cell r="J104" t="str">
            <v>CAJA X 50 FRASCOS AMPOLLA X 1 DOSIS; CAJA X 6CAJASX CON 50 FRASCOS AMPOLLA X 1 DOSIS C/U</v>
          </cell>
          <cell r="K104" t="str">
            <v>POLVO LIOFILIZADO PARA RECONSTITUIR A SOLUCION INYECTABLE</v>
          </cell>
          <cell r="L104" t="str">
            <v>SUBCUTANEA</v>
          </cell>
          <cell r="M104" t="str">
            <v>J07BD52</v>
          </cell>
          <cell r="N104" t="str">
            <v>VACUNA VIRUS VIVOS ATENUADOS DE SARAMPION, PAROTIDITIS Y RUBEOLA</v>
          </cell>
          <cell r="O104" t="str">
            <v>ENTRE 2°C Y 8°C</v>
          </cell>
          <cell r="P104" t="str">
            <v>DOS 2 AÑOS</v>
          </cell>
          <cell r="Q104" t="str">
            <v>Vacunas</v>
          </cell>
          <cell r="R104" t="str">
            <v>SERUM INSTITUTE OF INDIA. LTD.</v>
          </cell>
        </row>
        <row r="105">
          <cell r="A105">
            <v>20015630</v>
          </cell>
          <cell r="B105" t="str">
            <v>GLAXOSMITHKLINE BIOLOGICALS S.A. RIXENSART, BELGICA</v>
          </cell>
          <cell r="C105" t="str">
            <v>RABIPUR®</v>
          </cell>
          <cell r="D105" t="str">
            <v>INVIMA 2010M-0010775</v>
          </cell>
          <cell r="E105" t="str">
            <v>03/05/2010</v>
          </cell>
          <cell r="F105" t="str">
            <v>01/10/2021</v>
          </cell>
          <cell r="G105" t="str">
            <v>Vencido</v>
          </cell>
          <cell r="H105" t="str">
            <v>IMPORTAR Y VENDER</v>
          </cell>
          <cell r="I105" t="str">
            <v>VIRUS DE RABIA INACTIVADO POTENCIA &gt; 2,5 UI</v>
          </cell>
          <cell r="J105" t="str">
            <v>CAJA X FRASCO VIAL MONODISIS + AMPOLLA DE AGUA PARA INYECCIÓN + JERINGA CON AGUJA; CAJA PLEGABLE CON 5  FRASCOS VIAL MONODISIS +  5 AMPOLLAS DE AGUA PARA INYECCIÓN + 5 JERINGA CON AGUJA.</v>
          </cell>
          <cell r="K105" t="str">
            <v>POLVO LIOFILIZADO PARA RECONSTITUIR A SOLUCION INYECTABLE</v>
          </cell>
          <cell r="L105" t="str">
            <v>INTRAMUSCULAR</v>
          </cell>
          <cell r="M105" t="str">
            <v>J07BG01</v>
          </cell>
          <cell r="N105" t="str">
            <v>RABIA INACTIVADA</v>
          </cell>
          <cell r="O105" t="str">
            <v>ALMACENADO EN UN RANGO DE TEMPERATURA ENTRE 2ºC Y 8ºC.</v>
          </cell>
          <cell r="P105" t="str">
            <v>4 AÑOS</v>
          </cell>
          <cell r="Q105" t="str">
            <v>Vacunas</v>
          </cell>
          <cell r="R105" t="str">
            <v>CHIRON BEHRING VACCINES PRIVATE LIMITED</v>
          </cell>
        </row>
        <row r="106">
          <cell r="A106">
            <v>20015816</v>
          </cell>
          <cell r="B106" t="str">
            <v>GREEN CROSS CORPORATION</v>
          </cell>
          <cell r="C106" t="str">
            <v>VACUNA CONTRA LA VARICELA GCC INYECCION</v>
          </cell>
          <cell r="D106" t="str">
            <v>INVIMA 2017M-0012519-R1</v>
          </cell>
          <cell r="E106" t="str">
            <v>06/09/2011</v>
          </cell>
          <cell r="F106" t="str">
            <v>31/07/2022</v>
          </cell>
          <cell r="G106" t="str">
            <v>Vencido</v>
          </cell>
          <cell r="H106" t="str">
            <v>IMPORTAR Y VENDER</v>
          </cell>
          <cell r="I106" t="str">
            <v>VIRUS ATENUADOS DE VARICELA (CEPA MAV/06) NLT</v>
          </cell>
          <cell r="J106" t="str">
            <v>CAJA POR 1, 5, 10 UNIDADES: CADA UNIDAD SE COMPONE DE 1 FRASCO VIAL DE VIDIRO TIPO I CON POLVO LIOFILIZADO PARA VACUNA Y 1 FRASCO VIAL DE VIDRIO TIPO I CON 0,7ML DE AGUA PARA INYECCION</v>
          </cell>
          <cell r="K106" t="str">
            <v>POLVO ESTERIL PARA RECONSTITUIR A SOLUCION INYECTABLE</v>
          </cell>
          <cell r="L106" t="str">
            <v>SUBCUTANEA</v>
          </cell>
          <cell r="M106" t="str">
            <v>J07BK01</v>
          </cell>
          <cell r="N106" t="str">
            <v>VARICELA VIVO ATENUADO</v>
          </cell>
          <cell r="O106" t="str">
            <v>ALMACENESE ENTRE 2 - 8°C. NO EXPONER A LA LUZ. DESPUES DE RECONSTITUIDO CONSUMIR INMEDIATAMENTE. SI EL PRODUCTO ES RECONSTITUIDO Y ALMACENADO A 30ºC DEBE SER USADO EN LOS PRIMEROS 30 MINUTOS</v>
          </cell>
          <cell r="P106" t="str">
            <v>2 AÑOS</v>
          </cell>
          <cell r="Q106" t="str">
            <v>Vacunas</v>
          </cell>
          <cell r="R106" t="str">
            <v>BIOTOSCANA FARMA S.A.</v>
          </cell>
        </row>
        <row r="107">
          <cell r="A107">
            <v>20018506</v>
          </cell>
          <cell r="B107" t="str">
            <v>MERCK SHARP &amp; DOHME CORP.</v>
          </cell>
          <cell r="C107" t="str">
            <v xml:space="preserve">H-B -VAX ® II 10 MCG /ML </v>
          </cell>
          <cell r="D107" t="str">
            <v>INVIMA 2010M-0011570</v>
          </cell>
          <cell r="E107" t="str">
            <v>16/11/2010</v>
          </cell>
          <cell r="F107" t="str">
            <v>01/12/2015</v>
          </cell>
          <cell r="G107" t="str">
            <v>Vencido</v>
          </cell>
          <cell r="H107" t="str">
            <v>IMPORTAR Y VENDER</v>
          </cell>
          <cell r="I107" t="str">
            <v>ANTIGENO DE SUPERFICIE DEL VIRUS DE LA HEPATITIS B RECOMBINATE HBSAG</v>
          </cell>
          <cell r="J107" t="str">
            <v>CAJA CON VIAL DE VIDRIO TIPO I (1ML SUSPENSIÓN),TAPÓN DE BROMOBUTILO GRIS SELLO DE ALUMINIO TAPA PLÁSTICA FLIP-OFF</v>
          </cell>
          <cell r="K107" t="str">
            <v>SUSPENSION INYECTABLE</v>
          </cell>
          <cell r="L107" t="str">
            <v>INTRAMUSCULAR</v>
          </cell>
          <cell r="M107" t="str">
            <v>J07BC01</v>
          </cell>
          <cell r="N107" t="str">
            <v>HEPATITIS B ANTIGENO PURIFICADO</v>
          </cell>
          <cell r="O107" t="str">
            <v>ALMACENAR ENTRE 2 Y 8 °C EN SU ENVASE Y EMPAQUE ORIGINALES.</v>
          </cell>
          <cell r="P107" t="str">
            <v>36 MESES</v>
          </cell>
          <cell r="Q107" t="str">
            <v>Vacunas</v>
          </cell>
          <cell r="R107" t="str">
            <v>MERCK SHARP &amp; DOHME COLOMBIA S.A.S.</v>
          </cell>
        </row>
        <row r="108">
          <cell r="A108">
            <v>20018507</v>
          </cell>
          <cell r="B108" t="str">
            <v>MERCK SHARP &amp; DOHME CORP.</v>
          </cell>
          <cell r="C108" t="str">
            <v>H-B-VAX ®II 5 MCG/0.5 ML</v>
          </cell>
          <cell r="D108" t="str">
            <v>INVIMA 2011M-0012123</v>
          </cell>
          <cell r="E108" t="str">
            <v>04/05/2011</v>
          </cell>
          <cell r="F108" t="str">
            <v>30/05/2016</v>
          </cell>
          <cell r="G108" t="str">
            <v>Perdida Fuerza Ejec</v>
          </cell>
          <cell r="H108" t="str">
            <v>IMPORTAR Y VENDER</v>
          </cell>
          <cell r="I108" t="str">
            <v>ANTIGENO DE SUPERFICIE DEL VIRUS DE LA HEPATITS B HBSAG (DNA RECOMBINANTE)</v>
          </cell>
          <cell r="J108" t="str">
            <v>CAJA POR 1 VIAL EN VIDRIO TIPO I CON TAPÓN BUTILO GRIS Y SELLO DE ALUMINIO/PLASTICO CONTENIENDO 0.5 ML DE SUSPENSIÓN INYECTABLE</v>
          </cell>
          <cell r="K108" t="str">
            <v>SUSPENSION INYECTABLE</v>
          </cell>
          <cell r="L108" t="str">
            <v>INTRAMUSCULAR</v>
          </cell>
          <cell r="M108" t="str">
            <v>J07BC01</v>
          </cell>
          <cell r="N108" t="str">
            <v>HEPATITIS B ANTIGENO PURIFICADO</v>
          </cell>
          <cell r="O108" t="str">
            <v>ALMACENESE ENTRE 2°C Y 8°C EN SU ENVASE Y EMPAQUE ORIGINAL.</v>
          </cell>
          <cell r="P108" t="str">
            <v>3 AÑOS</v>
          </cell>
          <cell r="Q108" t="str">
            <v>Vacunas</v>
          </cell>
          <cell r="R108" t="str">
            <v>MERCK SHARP &amp; DOHME COLOMBIA S.A.S</v>
          </cell>
        </row>
        <row r="109">
          <cell r="A109">
            <v>20018952</v>
          </cell>
          <cell r="B109" t="str">
            <v>MERCK SHARP &amp; DOHME CORP.</v>
          </cell>
          <cell r="C109" t="str">
            <v xml:space="preserve">ZOSTAVAX® </v>
          </cell>
          <cell r="D109" t="str">
            <v>INVIMA 2018M-0012565-R1</v>
          </cell>
          <cell r="E109" t="str">
            <v>03/10/2011</v>
          </cell>
          <cell r="F109" t="str">
            <v>20/02/2023</v>
          </cell>
          <cell r="G109" t="str">
            <v>Vigente</v>
          </cell>
          <cell r="H109" t="str">
            <v>IMPORTAR Y VENDER</v>
          </cell>
          <cell r="I109" t="str">
            <v>CEPA VIVA ATENUADA OKA/MERCK DEL VIRUS DE VARICELA-ZOSTER</v>
          </cell>
          <cell r="J109" t="str">
            <v>Caja plegadiza con 10 viales de vidrio borosilicato tipo I y tapón West # 1816 de bromobutilo con polvo liofilizado para reconstituir a solución inyectables más 10 viales de vidrio tipo I con diluente (Agua para inyección) más el inserto</v>
          </cell>
          <cell r="K109" t="str">
            <v>POLVO ESTERIL PARA RECONSTITUIR A SUSPENSION  INYECTABLE</v>
          </cell>
          <cell r="L109" t="str">
            <v>SUBCUTANEA</v>
          </cell>
          <cell r="M109" t="str">
            <v>J07BK01</v>
          </cell>
          <cell r="N109" t="str">
            <v>VARICELA VIVO ATENUADO</v>
          </cell>
          <cell r="O109" t="str">
            <v>ALMACENAR A TEMPERATURA ENTRE 2°C Y 8°C, EN SU EMPAQUE ORIGINAL.</v>
          </cell>
          <cell r="P109" t="str">
            <v>18 MESES</v>
          </cell>
          <cell r="Q109" t="str">
            <v>Vacunas</v>
          </cell>
          <cell r="R109" t="str">
            <v>DMS PHARMACEUTICALS INC</v>
          </cell>
        </row>
        <row r="110">
          <cell r="A110">
            <v>20018959</v>
          </cell>
          <cell r="B110" t="str">
            <v>GLAXOSMITHKLINE BIOLOGICALS S.A. RIXENSART, BELGICA</v>
          </cell>
          <cell r="C110" t="str">
            <v xml:space="preserve">MENVEO® </v>
          </cell>
          <cell r="D110" t="str">
            <v>INVIMA 2017M-0011552-R1</v>
          </cell>
          <cell r="E110" t="str">
            <v>12/11/2010</v>
          </cell>
          <cell r="F110" t="str">
            <v>29/06/2022</v>
          </cell>
          <cell r="G110" t="str">
            <v>En tramite renov</v>
          </cell>
          <cell r="H110" t="str">
            <v>IMPORTAR Y VENDER</v>
          </cell>
          <cell r="I110" t="str">
            <v>OLIGOSACARIDO MENINGOCOCICO GRUPO A 10 µG   CONJUGADO CON PROTEINA CRM 197 DE CORYNEBACTERIUM DIPHTHERIAE 16,7 A 33, 3 µG</v>
          </cell>
          <cell r="J110" t="str">
            <v>Caja + 5 frascos viales de 2mL (vidrio incoloro tipo I) componente liofilizado Men A con tapón de caucho de butil teflón + 5 viales de 3mL (vidrio incoloro tipo I)  con tapón de caucho de halobutilo del componente líquido Men CWY.</v>
          </cell>
          <cell r="K110" t="str">
            <v>POLVO LIOFILIZADO PARA RECONSTITUIR A SOLUCION INYECTABLE</v>
          </cell>
          <cell r="L110" t="str">
            <v>INTRAMUSCULAR</v>
          </cell>
          <cell r="M110" t="str">
            <v>J07AH08</v>
          </cell>
          <cell r="N110" t="str">
            <v>MENINGOCOCO A,C,Y,W-135, ANTÍGENO CONJUGADO TETRAVALENTE, CONSTITUÍDO POR POLISACÁRIDOS PURIFICADOS</v>
          </cell>
          <cell r="O110" t="str">
            <v>ALMACENAR A UNA TEMPERATURA ENTRE 2ºC-8ºC EN SU ENVASE ORIGINAL. EL PRODUCTO RECONSTITUIDO DEBE SER USADO DE INMEDIATO, NO OBSTANTE ES ESTABLE QUÍMICA Y FÍSICAMENTE 8 HORAS A TEMPERATURAS  INFERIORES A 25ºC.</v>
          </cell>
          <cell r="P110" t="str">
            <v>36 meses</v>
          </cell>
          <cell r="Q110" t="str">
            <v>Vacunas</v>
          </cell>
          <cell r="R110" t="str">
            <v>GLAXOSMITHKLINE COLOMBIA S.A.</v>
          </cell>
        </row>
        <row r="111">
          <cell r="A111">
            <v>20019145</v>
          </cell>
          <cell r="B111" t="str">
            <v>MERCK SHARP &amp; DOHME CORP.</v>
          </cell>
          <cell r="C111" t="str">
            <v>VAQTA ® 50 U VACUNA CONTRA LA HEPATITIS A (PURIFICADA E INACTIVADA)</v>
          </cell>
          <cell r="D111" t="str">
            <v>INVIMA 2017M-0011553-R1</v>
          </cell>
          <cell r="E111" t="str">
            <v>12/11/2010</v>
          </cell>
          <cell r="F111" t="str">
            <v>10/02/2022</v>
          </cell>
          <cell r="G111" t="str">
            <v>En tramite renov</v>
          </cell>
          <cell r="H111" t="str">
            <v>IMPORTAR Y VENDER</v>
          </cell>
          <cell r="I111" t="str">
            <v>VIRUS DE HEPATITIS A PURIFICADO E INACTIVADO (UNA UNIDAD DE ANTIGENO ES EQUIVALENTE APROXIMADAMENTE A 1MG DE PROTEINA DE VIRUS DE HEPATITIS A)</v>
          </cell>
          <cell r="J111" t="str">
            <v>CAJA POR 1 VIAL POR 1.0mL MÁS INSERTO.</v>
          </cell>
          <cell r="K111" t="str">
            <v>SUSPENSION INYECTABLE</v>
          </cell>
          <cell r="L111" t="str">
            <v>INTRAMUSCULAR</v>
          </cell>
          <cell r="M111" t="str">
            <v>J07BC99</v>
          </cell>
          <cell r="N111" t="str">
            <v>HEPATITIS A ANTIGENO PURIFICADO</v>
          </cell>
          <cell r="O111" t="str">
            <v>ALMACENAR A TEMPERATURA ENTRE 2°C - 8°C. EN SU ENVASE Y EMPAQUE ORIGINAL.</v>
          </cell>
          <cell r="P111" t="str">
            <v>36 MESES</v>
          </cell>
          <cell r="Q111" t="str">
            <v>Vacunas</v>
          </cell>
          <cell r="R111" t="str">
            <v>MERCK SHARP &amp; DOHME COLOMBIA S.A.S</v>
          </cell>
        </row>
        <row r="112">
          <cell r="A112">
            <v>20019622</v>
          </cell>
          <cell r="B112" t="str">
            <v>SANOFI PASTEUR INC.</v>
          </cell>
          <cell r="C112" t="str">
            <v>FLUZONE 0.25 ML</v>
          </cell>
          <cell r="D112" t="str">
            <v>INVIMA 2011M-0012174</v>
          </cell>
          <cell r="E112" t="str">
            <v>18/05/2011</v>
          </cell>
          <cell r="F112" t="str">
            <v>17/06/2016</v>
          </cell>
          <cell r="G112" t="str">
            <v>Vencido</v>
          </cell>
          <cell r="H112" t="str">
            <v>IMPORTAR Y VENDER</v>
          </cell>
          <cell r="I112" t="str">
            <v>HEMAGLUTININA DE VIRUS ANTIINFLUENZA FRACCIONADO, INACTIVADO Y PURIFICADO 7.5 µG DE CADA UNA DE LAS SIGUIENTES CEPAS:A/ CALIFORNIA/07/2009 X-179A A/VICTORIA/210/2009 X-187 B/BRISBANE/60/2008</v>
          </cell>
          <cell r="J112" t="str">
            <v>Caja x 1  jeringa prellenada de 0,25 ml  por dosis.  Caja x 5 jeringas prellenadas de 0,25 ml  por  1 dosis.</v>
          </cell>
          <cell r="K112" t="str">
            <v>SUSPENSION INYECTABLE</v>
          </cell>
          <cell r="L112" t="str">
            <v>INTRAMUSCULAR</v>
          </cell>
          <cell r="M112" t="str">
            <v>J07BB02</v>
          </cell>
          <cell r="N112" t="str">
            <v>INFLUENZA ANTIGENO PURIFICADO</v>
          </cell>
          <cell r="O112" t="str">
            <v>ALMACÉNESE A TEMPERATURA ENTRE  2°C  Y 8°C.  ACTA 14 DEL  04  DE  ABRIL DE 2011 NUMERAL 3.13.15,  INSERTO</v>
          </cell>
          <cell r="P112" t="str">
            <v>UN 1 AÑO</v>
          </cell>
          <cell r="Q112" t="str">
            <v>Vacunas</v>
          </cell>
          <cell r="R112" t="str">
            <v>SANOFI PASTEUR INC.</v>
          </cell>
        </row>
        <row r="113">
          <cell r="A113">
            <v>20028817</v>
          </cell>
          <cell r="B113" t="str">
            <v>PANACEA BIOTEC LIMITED.</v>
          </cell>
          <cell r="C113" t="str">
            <v>POLPROTEC ® VACUNA DE LA POLIOMELITIS (INACTIVADA) IP</v>
          </cell>
          <cell r="G113" t="str">
            <v>Negado</v>
          </cell>
          <cell r="H113" t="str">
            <v>IMPORTAR Y VENDER</v>
          </cell>
          <cell r="I113" t="str">
            <v>POLIOVIRUS SALK TIPO 1 INACTIVADO</v>
          </cell>
          <cell r="J113" t="str">
            <v>JERINGA PRELLENADA DE VIDRIO TIPO I CONTENIENDO 0,5 ml DE VACUNA  CON ADAPTADOR DE PC, TAPA DE CAUCHO GRIS DE ESTIRENO BUTADIENO  Y TAPA DE PP, TAPON DE BROMOBUTILO Y AGUJA CON EJE DE POLIESTIRENO, CANULA DE ACERO INOXIDABLE Y TAPA DE PP</v>
          </cell>
          <cell r="K113" t="str">
            <v>SUSPENSION INYECTABLE</v>
          </cell>
          <cell r="L113" t="str">
            <v>INTRAMUSCULAR</v>
          </cell>
          <cell r="M113" t="str">
            <v>J07BF03</v>
          </cell>
          <cell r="N113" t="str">
            <v>POLIOMIELITIS TRIVALENTE INACTIVADO</v>
          </cell>
          <cell r="O113" t="str">
            <v>ALMACENAR A 5°C +/-  3°C</v>
          </cell>
          <cell r="P113" t="str">
            <v>UN (1) AÑO</v>
          </cell>
          <cell r="Q113" t="str">
            <v>Vacunas</v>
          </cell>
          <cell r="R113" t="str">
            <v xml:space="preserve"> DISTRIBUIDORA SICMAFARMA S.A.S.</v>
          </cell>
        </row>
        <row r="114">
          <cell r="A114">
            <v>20034899</v>
          </cell>
          <cell r="B114" t="str">
            <v>GREEN CROSS CORPORATION</v>
          </cell>
          <cell r="C114" t="str">
            <v>VACUNA CONTRA LA INFLUENZA GCC X 0,25 ML</v>
          </cell>
          <cell r="D114" t="str">
            <v>INVIMA 2012M-0012881</v>
          </cell>
          <cell r="E114" t="str">
            <v>17/02/2012</v>
          </cell>
          <cell r="F114" t="str">
            <v>01/03/2017</v>
          </cell>
          <cell r="G114" t="str">
            <v>Vencido</v>
          </cell>
          <cell r="H114" t="str">
            <v>IMPORTAR Y VENDER</v>
          </cell>
          <cell r="I114" t="str">
            <v>A/CALIFORNIA/7/2009(H1N1)</v>
          </cell>
          <cell r="J114" t="str">
            <v>CAJA X 1 JERINGA PRELLENADA X 0,25 mL</v>
          </cell>
          <cell r="K114" t="str">
            <v>SUSPENSION INYECTABLE</v>
          </cell>
          <cell r="L114" t="str">
            <v>INTRAMUSCULAR</v>
          </cell>
          <cell r="M114" t="str">
            <v>J07BB01</v>
          </cell>
          <cell r="N114" t="str">
            <v>INFLUENZA INACTIVADA</v>
          </cell>
          <cell r="O114" t="str">
            <v>A TEMPERATURAS ENTRE 2-8ºC</v>
          </cell>
          <cell r="P114" t="str">
            <v>UN 1 AÑO</v>
          </cell>
          <cell r="Q114" t="str">
            <v>Vacunas</v>
          </cell>
          <cell r="R114" t="str">
            <v>BIOTOSCANA FARMA S.A.</v>
          </cell>
        </row>
        <row r="115">
          <cell r="A115">
            <v>20037769</v>
          </cell>
          <cell r="B115" t="str">
            <v>SANOFI PASTEUR INC.</v>
          </cell>
          <cell r="C115" t="str">
            <v xml:space="preserve">FLUZONE 0.5 ML </v>
          </cell>
          <cell r="D115" t="str">
            <v>INVIMA 2012M-0013217</v>
          </cell>
          <cell r="E115" t="str">
            <v>22/05/2012</v>
          </cell>
          <cell r="F115" t="str">
            <v>08/06/2017</v>
          </cell>
          <cell r="G115" t="str">
            <v>Vencido</v>
          </cell>
          <cell r="H115" t="str">
            <v>IMPORTAR Y VENDER</v>
          </cell>
          <cell r="I115" t="str">
            <v>A/CALIFORNIA/7/2009 (H1N1)</v>
          </cell>
          <cell r="J115" t="str">
            <v>Caja con 10  jeringas por 0,5 mL vidrio de borosilicato tipo I transparente- adaptador y tapa de goma gris - susperficie interna revestida con silicona.Tapa del embolo de goma de bromobromobutilo y Caja por 10 frascos de vidrio tipo I por 0,5 mL - tapon</v>
          </cell>
          <cell r="K115" t="str">
            <v>SUSPENSION INYECTABLE</v>
          </cell>
          <cell r="L115" t="str">
            <v>INTRAMUSCULAR</v>
          </cell>
          <cell r="M115" t="str">
            <v>J07BB01</v>
          </cell>
          <cell r="N115" t="str">
            <v>INFLUENZA INACTIVADA</v>
          </cell>
          <cell r="O115" t="str">
            <v xml:space="preserve"> CONSERVAR ENTRE 2°C Y 8°C. NO CONGELAR. EN SU ENVASE Y EMPAQUE ORIGINAL.</v>
          </cell>
          <cell r="P115" t="str">
            <v>UN (1) AÑO</v>
          </cell>
          <cell r="Q115" t="str">
            <v>Vacunas</v>
          </cell>
          <cell r="R115" t="str">
            <v>SANOFI PASTEUR INC.</v>
          </cell>
        </row>
        <row r="116">
          <cell r="A116">
            <v>20037966</v>
          </cell>
          <cell r="B116" t="str">
            <v>ADVANCE SCIENTIFIC DE COLOMBIA S.A.S,</v>
          </cell>
          <cell r="C116" t="str">
            <v>TUBERCULINA PPD PARA USO HUMANO</v>
          </cell>
          <cell r="D116" t="str">
            <v>INVIMA 2012M-0013148</v>
          </cell>
          <cell r="E116" t="str">
            <v>30/04/2012</v>
          </cell>
          <cell r="F116" t="str">
            <v>10/05/2017</v>
          </cell>
          <cell r="G116" t="str">
            <v>Vencido</v>
          </cell>
          <cell r="H116" t="str">
            <v>IMPORTAR Y VENDER</v>
          </cell>
          <cell r="I116" t="str">
            <v>PROTEÍNA PURIFICADA DERIVADA DE TUBERCULINA</v>
          </cell>
          <cell r="J116" t="str">
            <v>CAJA CON VIAL DE VIDRIO TIPO I DE 2 ML POR 20 DOSIS Y CAJA CON AMPOLLA  DE VIDRIO TIPO I DE 1 ML POR 10 DOSIS</v>
          </cell>
          <cell r="K116" t="str">
            <v>SOLUCION INYECTABLE</v>
          </cell>
          <cell r="L116" t="str">
            <v>INTRADERMAL</v>
          </cell>
          <cell r="M116" t="str">
            <v>V04CF01</v>
          </cell>
          <cell r="N116" t="str">
            <v>TUBERCULINA</v>
          </cell>
          <cell r="O116" t="str">
            <v>ALMACENAR A TEMPERATURA DE ENTRE 2ºC Y 8ºC EN SU ENVASE Y EMPAQUE ORIGINALES</v>
          </cell>
          <cell r="P116" t="str">
            <v>24 MESES</v>
          </cell>
          <cell r="Q116" t="str">
            <v>Vacunas</v>
          </cell>
          <cell r="R116" t="str">
            <v>ADVANCE SCIENTIFIC DE COLOMBIA S.A.S,</v>
          </cell>
        </row>
        <row r="117">
          <cell r="A117">
            <v>20038806</v>
          </cell>
          <cell r="B117" t="str">
            <v>BIOTOSCANA FARMA S.A.</v>
          </cell>
          <cell r="C117" t="str">
            <v>VACUNA CONTRA LA INFLUENZA GCC X 0.5 ML</v>
          </cell>
          <cell r="G117" t="str">
            <v>Negado</v>
          </cell>
          <cell r="H117" t="str">
            <v>IMPORTAR Y VENDER</v>
          </cell>
          <cell r="I117" t="str">
            <v>A/CALIFORNIA/7/2009 (H1N1)</v>
          </cell>
          <cell r="J117" t="str">
            <v>Caja con una jeringa prellenada por 0.5 mL y caja por 10 jeringas prellenadas por 0.5 mL</v>
          </cell>
          <cell r="K117" t="str">
            <v>SUSPENSION INYECTABLE</v>
          </cell>
          <cell r="L117" t="str">
            <v>INTRAMUSCULAR</v>
          </cell>
          <cell r="M117" t="str">
            <v>J07BB01</v>
          </cell>
          <cell r="N117" t="str">
            <v>INFLUENZA INACTIVADA</v>
          </cell>
          <cell r="P117" t="str">
            <v>UN (1) AÑO</v>
          </cell>
          <cell r="Q117" t="str">
            <v>Vacunas</v>
          </cell>
          <cell r="R117" t="str">
            <v>BIOTOSCANA FARMA S.A.</v>
          </cell>
        </row>
        <row r="118">
          <cell r="A118">
            <v>20039648</v>
          </cell>
          <cell r="B118" t="str">
            <v>SERUM INSTITUTE OF INDIA. PVT, LTD.</v>
          </cell>
          <cell r="C118" t="str">
            <v>VACUNA ADSORBIDA DE TOXIDE TETANICO</v>
          </cell>
          <cell r="D118" t="str">
            <v>INVIMA 2020M-0013359-R1</v>
          </cell>
          <cell r="E118" t="str">
            <v>16/07/2012</v>
          </cell>
          <cell r="F118" t="str">
            <v>05/08/2025</v>
          </cell>
          <cell r="G118" t="str">
            <v>Vigente</v>
          </cell>
          <cell r="H118" t="str">
            <v>IMPORTAR Y VENDER</v>
          </cell>
          <cell r="I118" t="str">
            <v xml:space="preserve">TOXOIDE TETÁNICO </v>
          </cell>
          <cell r="J118" t="str">
            <v>Ampolla en vidrio claro tipo I de 0.5 mL</v>
          </cell>
          <cell r="K118" t="str">
            <v>SUSPENSION INYECTABLE</v>
          </cell>
          <cell r="L118" t="str">
            <v>INTRAMUSCULAR</v>
          </cell>
          <cell r="M118" t="str">
            <v>J07AM01</v>
          </cell>
          <cell r="N118" t="str">
            <v>TETANOS TOXOIDE</v>
          </cell>
          <cell r="O118" t="str">
            <v>ALMACENAR ENTRE 2 Y 8ºC EN SU ENVASE Y EMPAQUE ORIGINALES. NO CONGELAR.</v>
          </cell>
          <cell r="P118" t="str">
            <v>36 meses</v>
          </cell>
          <cell r="Q118" t="str">
            <v>Vacunas</v>
          </cell>
          <cell r="R118" t="str">
            <v>SERUM INSTITUTE OF INDIA PVT  LTD</v>
          </cell>
        </row>
        <row r="119">
          <cell r="A119">
            <v>20042287</v>
          </cell>
          <cell r="B119" t="str">
            <v>SILCOV SAS.</v>
          </cell>
          <cell r="C119" t="str">
            <v>VACUNA ABSORBIDA  CONTRA DIFETERIA, TETANOS Y PERTUSIS ( 10 DOSIS</v>
          </cell>
          <cell r="D119" t="str">
            <v>INVIMA 2013M-0014535</v>
          </cell>
          <cell r="E119" t="str">
            <v>06/09/2013</v>
          </cell>
          <cell r="F119" t="str">
            <v>14/11/2018</v>
          </cell>
          <cell r="G119" t="str">
            <v>Vencido</v>
          </cell>
          <cell r="H119" t="str">
            <v>IMPORTAR Y VENDER</v>
          </cell>
          <cell r="I119" t="str">
            <v>B. PETRUSSIS</v>
          </cell>
          <cell r="J119" t="str">
            <v>CAJA POR 1 FRASCO VIAL DE VIDRIO TIPO 1 TRANSLUCIDO POR 5 mL ( 10 Dosis)</v>
          </cell>
          <cell r="K119" t="str">
            <v>SUSPENSION INYECTABLE</v>
          </cell>
          <cell r="L119" t="str">
            <v>INTRAMUSCULAR</v>
          </cell>
          <cell r="M119" t="str">
            <v>J07CA99</v>
          </cell>
          <cell r="N119" t="str">
            <v>TETANO-TOSFERINA-DIFTERIA</v>
          </cell>
          <cell r="O119" t="str">
            <v>ALMACENAR A TEMPERATURA ENTRE 2ºC-8ºC EN SU ENVASE Y EMPAQUE ORIGINAL</v>
          </cell>
          <cell r="P119" t="str">
            <v>12 meses</v>
          </cell>
          <cell r="Q119" t="str">
            <v>Vacunas</v>
          </cell>
          <cell r="R119" t="str">
            <v>SERUM INSTITUTE OF INDIA. PVT, LTD.</v>
          </cell>
        </row>
        <row r="120">
          <cell r="A120">
            <v>20042292</v>
          </cell>
          <cell r="B120" t="str">
            <v>SILCOV SAS.</v>
          </cell>
          <cell r="C120" t="str">
            <v xml:space="preserve">VACUNA CONJUGADA ADSORBIDA CONTRA LA DIFTERIA, TETANOS, PERTUSIS, HEPATITIS B  Y HAEMOFILUS INFLUENZA TIPO B </v>
          </cell>
          <cell r="D120" t="str">
            <v>INVIMA 2014M-0015525</v>
          </cell>
          <cell r="E120" t="str">
            <v>11/12/2014</v>
          </cell>
          <cell r="F120" t="str">
            <v>06/03/2020</v>
          </cell>
          <cell r="G120" t="str">
            <v>Vencido</v>
          </cell>
          <cell r="H120" t="str">
            <v>IMPORTAR Y VENDER</v>
          </cell>
          <cell r="I120" t="str">
            <v>B. PERTUSIS (&gt;/= 4 UI)</v>
          </cell>
          <cell r="J120" t="str">
            <v>VIAL DE VIDRIO TIPO I CLARO, TAPON DE BROMOBUTILO GRIS CIERRE ALUMINIO FLIP-OFF</v>
          </cell>
          <cell r="K120" t="str">
            <v>SUSPENSION INYECTABLE</v>
          </cell>
          <cell r="L120" t="str">
            <v>INTRAMUSCULAR</v>
          </cell>
          <cell r="M120" t="str">
            <v>J07CA11</v>
          </cell>
          <cell r="N120" t="str">
            <v>VACUNA COMBINADA: DIFTERIA - HEMOPHILUS INFLUENZAE B - PERTUSSIS - TETANUS - HEPATITIS B</v>
          </cell>
          <cell r="O120" t="str">
            <v>ALMACENAR A UNA TEMPERATURA ENTRE 2 Y 8ºC EN SU ENVASE Y EMPAQUE ORIGINALES</v>
          </cell>
          <cell r="P120" t="str">
            <v>18 meses</v>
          </cell>
          <cell r="Q120" t="str">
            <v>Vacunas</v>
          </cell>
          <cell r="R120" t="str">
            <v>SERUM INSTITUTE OF INDIA. PVT, LTD.</v>
          </cell>
        </row>
        <row r="121">
          <cell r="A121">
            <v>20046007</v>
          </cell>
          <cell r="B121" t="str">
            <v>LABORATORIOS DELTA S.A.S.</v>
          </cell>
          <cell r="C121" t="str">
            <v>VACUNA ADSORBIDA CONTRA EL TETANO</v>
          </cell>
          <cell r="D121" t="str">
            <v>INVIMA 2020MB-0014543-R1</v>
          </cell>
          <cell r="E121" t="str">
            <v>06/09/2013</v>
          </cell>
          <cell r="F121" t="str">
            <v>25/09/2025</v>
          </cell>
          <cell r="G121" t="str">
            <v>Vigente</v>
          </cell>
          <cell r="H121" t="str">
            <v>IMPORTAR Y VENDER</v>
          </cell>
          <cell r="I121" t="str">
            <v>TOXOIDE TETANICO  PURIFICADO CONCENTRADO NO MENOS DE</v>
          </cell>
          <cell r="J121" t="str">
            <v>Caja de cartón con 1 vial de vidrio tipo I con 0,5 ml de suspensión</v>
          </cell>
          <cell r="K121" t="str">
            <v>SUSPENSION INYECTABLE</v>
          </cell>
          <cell r="L121" t="str">
            <v>INTRAMUSCULAR</v>
          </cell>
          <cell r="M121" t="str">
            <v>J07AM01</v>
          </cell>
          <cell r="N121" t="str">
            <v>TETANOS TOXOIDE</v>
          </cell>
          <cell r="O121" t="str">
            <v>Almacenar a temperatura de 2 a 8 C° en su envase y empaque original</v>
          </cell>
          <cell r="P121" t="str">
            <v>3 años</v>
          </cell>
          <cell r="Q121" t="str">
            <v>Vacunas</v>
          </cell>
          <cell r="R121" t="str">
            <v>BIOLOGICAL E. LIMITED</v>
          </cell>
        </row>
        <row r="122">
          <cell r="A122">
            <v>20048612</v>
          </cell>
          <cell r="B122" t="str">
            <v>SHANTHA BIOTECHNICS PRIVATE LIMITED</v>
          </cell>
          <cell r="C122" t="str">
            <v>SHANVAC ® B</v>
          </cell>
          <cell r="D122" t="str">
            <v>INVIMA 2014M-0015556</v>
          </cell>
          <cell r="E122" t="str">
            <v>16/12/2014</v>
          </cell>
          <cell r="F122" t="str">
            <v>06/01/2020</v>
          </cell>
          <cell r="G122" t="str">
            <v>Perdida Fuerza Ejec</v>
          </cell>
          <cell r="H122" t="str">
            <v>IMPORTAR Y VENDER</v>
          </cell>
          <cell r="I122" t="str">
            <v>ANTIGENO PURIFICADO DE SUPERFICIE DE HEPATITIS B R-ADN</v>
          </cell>
          <cell r="J122" t="str">
            <v>Caja por 1 Vial de Vidrio tipo I, Tapón de Caucho de Bromobutilo Gris y sello de Aluminio tipo Flip-Off por 0,5 mL y 1,0 mL.</v>
          </cell>
          <cell r="K122" t="str">
            <v>SUSPENSION INYECTABLE</v>
          </cell>
          <cell r="L122" t="str">
            <v>INTRAMUSCULAR</v>
          </cell>
          <cell r="M122" t="str">
            <v>J07BC01</v>
          </cell>
          <cell r="N122" t="str">
            <v>HEPATITIS B ANTIGENO PURIFICADO</v>
          </cell>
          <cell r="O122" t="str">
            <v>ALMACENAR A UNA TEMPERATURA ENTRE 2º A 8ºC EN SU ENVASE Y EMPAQUE ORIGINALES. NO CONGELAR</v>
          </cell>
          <cell r="P122" t="str">
            <v xml:space="preserve"> TRES AÑOS</v>
          </cell>
          <cell r="Q122" t="str">
            <v>Vacunas</v>
          </cell>
          <cell r="R122" t="str">
            <v>SANOFI PASTEUR S.A.</v>
          </cell>
        </row>
        <row r="123">
          <cell r="A123">
            <v>20051113</v>
          </cell>
          <cell r="B123" t="str">
            <v>PFIZER S.A.S.</v>
          </cell>
          <cell r="C123" t="str">
            <v>NIMENRIX®</v>
          </cell>
          <cell r="D123" t="str">
            <v>INVIMA 2014M-0015084</v>
          </cell>
          <cell r="E123" t="str">
            <v>13/06/2014</v>
          </cell>
          <cell r="F123" t="str">
            <v>31/07/2019</v>
          </cell>
          <cell r="G123" t="str">
            <v>En tramite renov</v>
          </cell>
          <cell r="H123" t="str">
            <v>IMPORTAR Y VENDER</v>
          </cell>
          <cell r="I123" t="str">
            <v>POLISACARIDO DE NEISSERIA MENINGITIDIS  GRUPO A*</v>
          </cell>
          <cell r="J123" t="str">
            <v>-Vial (polvo liofilizado) + jeringa prellenada (solvente): 1 vial de vidrio tipo I con tapón de goma de butilo con polvo liofilizado que contiene una (1) dosis por vial,  y 1 jeringa prellenada que contiene 0.5 mL de solvente por jeringa. Con 1 aguja.</v>
          </cell>
          <cell r="K123" t="str">
            <v>POLVO LIOFILIZADO PARA RECONSTITUIR A SOLUCION INYECTABLE</v>
          </cell>
          <cell r="L123" t="str">
            <v>INTRAMUSCULAR</v>
          </cell>
          <cell r="M123" t="str">
            <v>J07AH08</v>
          </cell>
          <cell r="N123" t="str">
            <v>MENINGOCOCO A,C,Y,W-135, ANTÍGENO CONJUGADO TETRAVALENTE, CONSTITUÍDO POR POLISACÁRIDOS PURIFICADOS</v>
          </cell>
          <cell r="O123" t="str">
            <v>ALMACENAR A TEMPERATURA DE REFRIGERACIÓN ENTRE 2-8ºC EN SU ENVASE Y EMPAQUE ORIGINAL</v>
          </cell>
          <cell r="P123" t="str">
            <v>36 meses</v>
          </cell>
          <cell r="Q123" t="str">
            <v>Vacunas</v>
          </cell>
          <cell r="R123" t="str">
            <v>CATALENT BELGIUM S.A. (SOLVENTE)</v>
          </cell>
        </row>
        <row r="124">
          <cell r="A124">
            <v>20053577</v>
          </cell>
          <cell r="B124" t="str">
            <v>LARYSA ANELS ROSAL ARELLANO</v>
          </cell>
          <cell r="C124" t="str">
            <v>VACUNA ADSORBIDA CONTRA  LA DIFTERIA Y EL  TETANOS PARA ADULTOS Y ADOLESCENTES</v>
          </cell>
          <cell r="G124" t="str">
            <v>Negado</v>
          </cell>
          <cell r="H124" t="str">
            <v>IMPORTAR Y VENDER</v>
          </cell>
          <cell r="I124" t="str">
            <v>TOXOIDE DIFTERICO (=&gt;2UI)</v>
          </cell>
          <cell r="J124" t="str">
            <v>CAJA POR 1 AMPOLLA EN VIDRIO CLARO TIPO I CONTENIENDO 0.5 mL DE SUSPENSION INYECTABLE.</v>
          </cell>
          <cell r="K124" t="str">
            <v>SUSPENSION INYECTABLE</v>
          </cell>
          <cell r="L124" t="str">
            <v>INTRAMUSCULAR</v>
          </cell>
          <cell r="M124" t="str">
            <v>J07AM51</v>
          </cell>
          <cell r="N124" t="str">
            <v>TETANOS TOXOIDE COMBINADO CON DIFTERIA TOXOIDE</v>
          </cell>
          <cell r="O124" t="str">
            <v>CONSERVER ENTRE 2ºC-8ºC</v>
          </cell>
          <cell r="P124" t="str">
            <v>4AÑOS</v>
          </cell>
          <cell r="Q124" t="str">
            <v>Vacunas</v>
          </cell>
          <cell r="R124" t="str">
            <v>SERUM INSTITUTE OF INDIA. PVT, LTD.</v>
          </cell>
        </row>
        <row r="125">
          <cell r="A125">
            <v>20053578</v>
          </cell>
          <cell r="B125" t="str">
            <v>LARYSA ANELS ROSAL ARELLANO</v>
          </cell>
          <cell r="C125" t="str">
            <v>VACUNA ADSORBIDA CONTRA EL TOXOIDE TETANICO VIAL 5 ML-10 DOSIS</v>
          </cell>
          <cell r="G125" t="str">
            <v>Negado</v>
          </cell>
          <cell r="H125" t="str">
            <v>IMPORTAR Y VENDER</v>
          </cell>
          <cell r="I125" t="str">
            <v>TOXOIDE TETÁNICO</v>
          </cell>
          <cell r="K125" t="str">
            <v>SUSPENSION INYECTABLE</v>
          </cell>
          <cell r="L125" t="str">
            <v>INTRAMUSCULAR</v>
          </cell>
          <cell r="M125" t="str">
            <v>J07AM01</v>
          </cell>
          <cell r="N125" t="str">
            <v>TETANOS TOXOIDE</v>
          </cell>
          <cell r="P125" t="str">
            <v>3</v>
          </cell>
          <cell r="Q125" t="str">
            <v>Vacunas</v>
          </cell>
          <cell r="R125" t="str">
            <v>SERUM INSTITUTE OF INDIA. LTD.</v>
          </cell>
        </row>
        <row r="126">
          <cell r="A126">
            <v>20055505</v>
          </cell>
          <cell r="B126" t="str">
            <v>GRIFOLS THERAPEUTICS LLC</v>
          </cell>
          <cell r="C126" t="str">
            <v>HYPERHEP B ®</v>
          </cell>
          <cell r="D126" t="str">
            <v>INVIMA 2022MB-0014777-R1</v>
          </cell>
          <cell r="E126" t="str">
            <v>20/12/2013</v>
          </cell>
          <cell r="F126" t="str">
            <v>14/07/2027</v>
          </cell>
          <cell r="G126" t="str">
            <v>Vigente</v>
          </cell>
          <cell r="H126" t="str">
            <v>IMPORTAR Y VENDER</v>
          </cell>
          <cell r="I126" t="str">
            <v>INMUNOGLOBULINA HUMANA CON POTENCIA DE ANTICUERPOS CONTRA LA HEPATITIS B</v>
          </cell>
          <cell r="J126" t="str">
            <v>Caja con Jeringa prellenada de vidrio transparente tipo I por 1 mL</v>
          </cell>
          <cell r="K126" t="str">
            <v>SOLUCION INYECTABLE</v>
          </cell>
          <cell r="L126" t="str">
            <v>INTRAMUSCULAR</v>
          </cell>
          <cell r="M126" t="str">
            <v>J06BB04</v>
          </cell>
          <cell r="N126" t="str">
            <v>INMUNOGLOBULINA HEPATITIS B</v>
          </cell>
          <cell r="O126" t="str">
            <v>ALMACENAR ENTRE 2-8 ªC NO CONGELAR.</v>
          </cell>
          <cell r="P126" t="str">
            <v>DOS 2 AÑOS</v>
          </cell>
          <cell r="Q126" t="str">
            <v>Vacunas</v>
          </cell>
          <cell r="R126" t="str">
            <v>GRIFOLS COLOMBIA LTDA</v>
          </cell>
        </row>
        <row r="127">
          <cell r="A127">
            <v>20057540</v>
          </cell>
          <cell r="B127" t="str">
            <v>LABORATORIOS DELTA S.A.S.</v>
          </cell>
          <cell r="C127" t="str">
            <v>COMBE FIVE</v>
          </cell>
          <cell r="D127" t="str">
            <v>INVIMA 2020M-0019744</v>
          </cell>
          <cell r="E127" t="str">
            <v>22/07/2020</v>
          </cell>
          <cell r="F127" t="str">
            <v>06/08/2025</v>
          </cell>
          <cell r="G127" t="str">
            <v>Temp. no comerc - Vigente</v>
          </cell>
          <cell r="H127" t="str">
            <v>IMPORTAR Y VENDER</v>
          </cell>
          <cell r="I127" t="str">
            <v>ANTIGENO HEPATITIS B - RECOMBINANTE</v>
          </cell>
          <cell r="J127" t="str">
            <v>Caja por 1 o 20 jeringas de vidrio con tapón de goma, vástago de embolo en polipropileno</v>
          </cell>
          <cell r="K127" t="str">
            <v>SUSPENSION INYECTABLE</v>
          </cell>
          <cell r="L127" t="str">
            <v>INTRAMUSCULAR</v>
          </cell>
          <cell r="M127" t="str">
            <v>J07CA11</v>
          </cell>
          <cell r="N127" t="str">
            <v>VACUNA COMBINADA: DIFTERIA - HEMOPHILUS INFLUENZAE B - PERTUSSIS - TETANUS - HEPATITIS B</v>
          </cell>
          <cell r="O127" t="str">
            <v>ALMACENAR A UNA TEMPERATURA ENTRE 2 - 8ºC EN SU ENVASE Y EMPAQUE ORIGINAL</v>
          </cell>
          <cell r="P127" t="str">
            <v>36 Meses</v>
          </cell>
          <cell r="Q127" t="str">
            <v>Vacunas</v>
          </cell>
          <cell r="R127" t="str">
            <v>BIOLOGICAL E. LIMITED</v>
          </cell>
        </row>
        <row r="128">
          <cell r="A128">
            <v>20068498</v>
          </cell>
          <cell r="B128" t="str">
            <v>MERCK SHARP &amp; DOHME CORP.</v>
          </cell>
          <cell r="C128" t="str">
            <v xml:space="preserve">PROQUAD ® </v>
          </cell>
          <cell r="D128" t="str">
            <v>INVIMA 2021MB-0015957-R1</v>
          </cell>
          <cell r="E128" t="str">
            <v>23/06/2015</v>
          </cell>
          <cell r="F128" t="str">
            <v>10/01/2027</v>
          </cell>
          <cell r="G128" t="str">
            <v>En tramite renov</v>
          </cell>
          <cell r="H128" t="str">
            <v>IMPORTAR Y VENDER</v>
          </cell>
          <cell r="I128" t="str">
            <v>VIRUS VIVOS ATENUADO DE PAPERAS DE LA CEPA JERYL LYNN</v>
          </cell>
          <cell r="J128" t="str">
            <v>CAJA PLEGADIZA QUE CONTIENE 1 VIAL VIDRIO TIPO I CON POLVO LIOFILIZADO (VACUNA) + 1 JERINGA PRELLENADA CON EL DILUENTE AGUA ESTERIL PARA INYECCION  + 2 AGUJAS.</v>
          </cell>
          <cell r="K128" t="str">
            <v>POLVO ESTERIL PARA RECONSTITUIR A SUSPENSION  INYECTABLE</v>
          </cell>
          <cell r="L128" t="str">
            <v>SUBCUTANEA</v>
          </cell>
          <cell r="M128" t="str">
            <v>J07BD54</v>
          </cell>
          <cell r="N128" t="str">
            <v>SARAMPION, COMBINACIONES CON LA PAROTIDITIS, LA VARICELA Y LA RUBEOLA, VIVOS ATENUADOS</v>
          </cell>
          <cell r="O128" t="str">
            <v>ALMACENAR A UNA TEMPERATURA ENTRE 2ºC Y 8ºC EN SU ENVASE Y EMPAQUE ORIGINALES. UNA VEZ RECONSTITUIDO LA VACUNA PUEDE ALMACENARSE A UNA TEMPERATURA ENTRE 2°C A 8°C HASTA POR 30 MINUTOS.</v>
          </cell>
          <cell r="P128" t="str">
            <v>18 MESES</v>
          </cell>
          <cell r="Q128" t="str">
            <v>Vacunas</v>
          </cell>
          <cell r="R128" t="str">
            <v>MERCK SHARP &amp; DOHME COLOMBIA S.A.S</v>
          </cell>
        </row>
        <row r="129">
          <cell r="A129">
            <v>20070572</v>
          </cell>
          <cell r="B129" t="str">
            <v>GREEN CROSS CORPORATION</v>
          </cell>
          <cell r="C129" t="str">
            <v>VACUNA CONTRA LA INFLUENZA GCC</v>
          </cell>
          <cell r="D129" t="str">
            <v>INVIMA 2015M-0016620</v>
          </cell>
          <cell r="E129" t="str">
            <v>26/11/2015</v>
          </cell>
          <cell r="F129" t="str">
            <v>01/10/2021</v>
          </cell>
          <cell r="G129" t="str">
            <v>Vencido</v>
          </cell>
          <cell r="H129" t="str">
            <v>IMPORTAR Y VENDER</v>
          </cell>
          <cell r="I129" t="str">
            <v>A/CALIFORNIA/7/2009 (H1N1)</v>
          </cell>
          <cell r="J129" t="str">
            <v>Caja por 1 y 10 jeringas prellenadas de vidrio tipo I (borosilicate)   + aguja + tapón de caucho siliconado + embolo de polipropileno con  0,5 mL cada jeringa.</v>
          </cell>
          <cell r="K129" t="str">
            <v>SOLUCION INYECTABLE</v>
          </cell>
          <cell r="L129" t="str">
            <v>INTRAMUSCULAR</v>
          </cell>
          <cell r="M129" t="str">
            <v>J07BB02</v>
          </cell>
          <cell r="N129" t="str">
            <v>INFLUENZA ANTIGENO PURIFICADO</v>
          </cell>
          <cell r="O129" t="str">
            <v>ALMACENAR A TEMPERATURA ENTRE 2ºC A 8ºC, EN SU ENVASE Y EMPAQUE ORIGINAL. NO CONGELAR.</v>
          </cell>
          <cell r="P129" t="str">
            <v xml:space="preserve"> 12 MESES</v>
          </cell>
          <cell r="Q129" t="str">
            <v>Vacunas</v>
          </cell>
          <cell r="R129" t="str">
            <v>BIOTOSCANA FARMA S.A.</v>
          </cell>
        </row>
        <row r="130">
          <cell r="A130">
            <v>20071968</v>
          </cell>
          <cell r="B130" t="str">
            <v>SANOFI PASTEUR INC.</v>
          </cell>
          <cell r="C130" t="str">
            <v>FLUQUADRI® VACUNA ANTIINFLUENZA 0,5 ML</v>
          </cell>
          <cell r="D130" t="str">
            <v>INVIMA 2020MB-0015005-R1</v>
          </cell>
          <cell r="E130" t="str">
            <v>25/04/2014</v>
          </cell>
          <cell r="F130" t="str">
            <v>28/08/2025</v>
          </cell>
          <cell r="G130" t="str">
            <v>Vigente</v>
          </cell>
          <cell r="H130" t="str">
            <v>IMPORTAR Y VENDER</v>
          </cell>
          <cell r="I130" t="str">
            <v>HEMAGLUTININA DE VIRUS ANALOGO A/HONG KONG/2671/2019, IVR-208 (H3N2)</v>
          </cell>
          <cell r="J130" t="str">
            <v>Caja por 5 y 10 jeringas prellenadas monodosis de vidrio de borosilicato tipo I por 0,5 mL, con adaptador luer-lock, émbolo violeta, tapón gris de butilo sin látex y capuchón sin látex.</v>
          </cell>
          <cell r="K130" t="str">
            <v>SUSPENSION INYECTABLE</v>
          </cell>
          <cell r="L130" t="str">
            <v>INTRAMUSCULAR</v>
          </cell>
          <cell r="M130" t="str">
            <v>J07BB02</v>
          </cell>
          <cell r="N130" t="str">
            <v>INFLUENZA ANTIGENO PURIFICADO</v>
          </cell>
          <cell r="O130" t="str">
            <v>Almacenar bajo refrigeración (2°C- 8°C). No congelar. Mantener el producto en la caja para protegerlo de la luz</v>
          </cell>
          <cell r="P130" t="str">
            <v>12 MESES</v>
          </cell>
          <cell r="Q130" t="str">
            <v>Vacunas</v>
          </cell>
          <cell r="R130" t="str">
            <v>SANOFI AVENTIS DE COLOMBIA S.A.</v>
          </cell>
        </row>
        <row r="131">
          <cell r="A131">
            <v>20072153</v>
          </cell>
          <cell r="B131" t="str">
            <v xml:space="preserve">SANOFI PASTEUR </v>
          </cell>
          <cell r="C131" t="str">
            <v>HEXAXIM®</v>
          </cell>
          <cell r="D131" t="str">
            <v>INVIMA 2022MB-0015095-R1</v>
          </cell>
          <cell r="E131" t="str">
            <v>17/06/2014</v>
          </cell>
          <cell r="F131" t="str">
            <v>17/07/2027</v>
          </cell>
          <cell r="G131" t="str">
            <v>Vigente</v>
          </cell>
          <cell r="H131" t="str">
            <v>IMPORTAR Y VENDER</v>
          </cell>
          <cell r="I131" t="str">
            <v>ANTIGENO DE SUPERFICIE DEL VIRUS DE LA HEPATITIS B</v>
          </cell>
          <cell r="J131" t="str">
            <v>Caja por 1 jeringa prellenada de vidrio tipo I, tapón embolo de halobutilo gris, capuchón negro por 1 dosis, con 2 agujas separadas incluidas en el empaque secundario (Blíster)</v>
          </cell>
          <cell r="K131" t="str">
            <v>SUSPENSION INYECTABLE</v>
          </cell>
          <cell r="L131" t="str">
            <v>INTRAMUSCULAR</v>
          </cell>
          <cell r="M131" t="str">
            <v>J07CA09</v>
          </cell>
          <cell r="N131" t="str">
            <v>DIFTERIA-HEMOFILUS INFLUENZA B-PERTUSIS-POLIOMIELITIS-TETANOS-HEPATITIS B</v>
          </cell>
          <cell r="O131" t="str">
            <v>Almacenar a temperatura entre 2-8°C en el envase y empaque original.</v>
          </cell>
          <cell r="P131" t="str">
            <v>4 años</v>
          </cell>
          <cell r="Q131" t="str">
            <v>Vacunas</v>
          </cell>
          <cell r="R131" t="str">
            <v>SANOFI AVENTIS DE COLOMBIA S.A</v>
          </cell>
        </row>
        <row r="132">
          <cell r="A132">
            <v>20073121</v>
          </cell>
          <cell r="B132" t="str">
            <v>SQIRUS S.R.L</v>
          </cell>
          <cell r="C132" t="str">
            <v>BEXSERO®</v>
          </cell>
          <cell r="G132" t="str">
            <v>Negado</v>
          </cell>
          <cell r="H132" t="str">
            <v>IMPORTAR Y VENDER</v>
          </cell>
          <cell r="I132" t="str">
            <v xml:space="preserve"> PROTEÍNA RECOMBINANTE DE FUSIÓN FHBP DE NEISSERIA MENINGITIDIS DEL  GRUPO  B</v>
          </cell>
          <cell r="J132" t="str">
            <v>JERINGA PRELLENADA CON O SIN JERINGA/ NO SE PRESENTA EXPLICITAMENTEXXXXXXXXX</v>
          </cell>
          <cell r="K132" t="str">
            <v>INYECTABLES</v>
          </cell>
          <cell r="L132" t="str">
            <v>INTRAMUSCULAR</v>
          </cell>
          <cell r="M132" t="str">
            <v>N05CF04</v>
          </cell>
          <cell r="N132" t="str">
            <v>ESZOPICLONA</v>
          </cell>
          <cell r="O132" t="str">
            <v>ALMACENAR A UUNA TEMPERATURA ENTRE 2°C Y 8°C EN SU ENVASE Y EMPAQUE ORIGINALES.</v>
          </cell>
          <cell r="P132" t="str">
            <v>XXXXX</v>
          </cell>
          <cell r="Q132" t="str">
            <v>Vacunas</v>
          </cell>
          <cell r="R132" t="str">
            <v>NOVARTIS DE COLOMBIA S.A.</v>
          </cell>
        </row>
        <row r="133">
          <cell r="A133">
            <v>20075351</v>
          </cell>
          <cell r="B133" t="str">
            <v>PANACEA BIOTEC LIMITED.</v>
          </cell>
          <cell r="C133" t="str">
            <v>POLPROTEC</v>
          </cell>
          <cell r="G133" t="str">
            <v>Negado</v>
          </cell>
          <cell r="H133" t="str">
            <v>IMPORTAR Y VENDER</v>
          </cell>
          <cell r="I133" t="str">
            <v>VIRUS POLIO SALK TIPO 1 INACTIVADO</v>
          </cell>
          <cell r="J133" t="str">
            <v>JERINGA PRELLENADA DE VIDRIO TIPO I CONTENIENDO 0,5 ML DE VACUNA  CON ADAPTADOR DE PC, TAPA DE CAUCHO GRIS DE DE ESTIRENO BUTADIENO</v>
          </cell>
          <cell r="K133" t="str">
            <v>SUSPENSION INYECTABLE</v>
          </cell>
          <cell r="L133" t="str">
            <v>INTRAMUSCULAR</v>
          </cell>
          <cell r="M133" t="str">
            <v>J07BF03</v>
          </cell>
          <cell r="N133" t="str">
            <v>POLIOMIELITIS TRIVALENTE INACTIVADO</v>
          </cell>
          <cell r="O133" t="str">
            <v>TEMPERATURA  ENTRE 2°C Y 8°C</v>
          </cell>
          <cell r="P133" t="str">
            <v>12 MESES</v>
          </cell>
          <cell r="Q133" t="str">
            <v>Vacunas</v>
          </cell>
          <cell r="R133" t="str">
            <v>PANACEA BIOTEC LTD</v>
          </cell>
        </row>
        <row r="134">
          <cell r="A134">
            <v>20076154</v>
          </cell>
          <cell r="B134" t="str">
            <v>SILCOV SAS.</v>
          </cell>
          <cell r="C134" t="str">
            <v>VACUNA  DE LA HEPATITIS B (RADN)</v>
          </cell>
          <cell r="D134" t="str">
            <v>INVIMA 2019M-0019156</v>
          </cell>
          <cell r="E134" t="str">
            <v>24/07/2019</v>
          </cell>
          <cell r="F134" t="str">
            <v>09/09/2024</v>
          </cell>
          <cell r="G134" t="str">
            <v>Vigente</v>
          </cell>
          <cell r="H134" t="str">
            <v>IMPORTAR Y VENDER</v>
          </cell>
          <cell r="I134" t="str">
            <v xml:space="preserve">ANTÍGENO SUPERFICIAL PURIFICADO DE LA HEPATITIS B (ADN R) </v>
          </cell>
          <cell r="J134" t="str">
            <v>Caja de 50 viales: vial dosis única: 1 mL de suspensión en ampolla de vidrio tipo I transparente. Blister por 10 ampollas. 10 ampollas X 5 blister</v>
          </cell>
          <cell r="K134" t="str">
            <v>SUSPENSION INYECTABLE</v>
          </cell>
          <cell r="L134" t="str">
            <v>INTRAMUSCULAR</v>
          </cell>
          <cell r="M134" t="str">
            <v>J07BC01</v>
          </cell>
          <cell r="N134" t="str">
            <v>HEPATITIS B ANTIGENO PURIFICADO</v>
          </cell>
          <cell r="O134" t="str">
            <v>ALMACENAR A CONDICIONES DE 2-8 GRADOS CENTIGRADOS</v>
          </cell>
          <cell r="P134" t="str">
            <v>36 Meses</v>
          </cell>
          <cell r="Q134" t="str">
            <v>Vacunas</v>
          </cell>
          <cell r="R134" t="str">
            <v>SERUM INSTITUTE OF INDIA. PVT, LTD.</v>
          </cell>
        </row>
        <row r="135">
          <cell r="A135">
            <v>20078419</v>
          </cell>
          <cell r="B135" t="str">
            <v>SANOFI PASTEUR INC.</v>
          </cell>
          <cell r="C135" t="str">
            <v>FLUQUADRI® VACUNA ANTIFLUENZA 0.25ML</v>
          </cell>
          <cell r="D135" t="str">
            <v>INVIMA 2021MB-0016258-R1</v>
          </cell>
          <cell r="E135" t="str">
            <v>10/09/2015</v>
          </cell>
          <cell r="F135" t="str">
            <v>14/06/2032</v>
          </cell>
          <cell r="G135" t="str">
            <v>Perdida Fuerza Ejec</v>
          </cell>
          <cell r="H135" t="str">
            <v>IMPORTAR Y VENDER</v>
          </cell>
          <cell r="I135" t="str">
            <v xml:space="preserve">- B/WASHINGTON/02/2019 (WILD TYPE VIRUS) </v>
          </cell>
          <cell r="J135" t="str">
            <v>Caja por 5 jeringas prellenadas monodosis de vidrio de borosilicato tipo I por 0,25mL, con adaptador Luer-lock, un tapón-embolo gris de butilo sin látex y capuchón sin látex</v>
          </cell>
          <cell r="K135" t="str">
            <v>SUSPENSION INYECTABLE</v>
          </cell>
          <cell r="L135" t="str">
            <v>INTRAMUSCULAR</v>
          </cell>
          <cell r="M135" t="str">
            <v>J07BB02</v>
          </cell>
          <cell r="N135" t="str">
            <v>INFLUENZA ANTIGENO PURIFICADO</v>
          </cell>
          <cell r="O135" t="str">
            <v>ALMACENAR A TEMPERATURA ENTRE 2ºC A 8ºC, EN SU ENVASE Y EMPAQUE ORIGINAL. NO CONGELAR.</v>
          </cell>
          <cell r="P135" t="str">
            <v>12 meses</v>
          </cell>
          <cell r="Q135" t="str">
            <v>Vacunas</v>
          </cell>
          <cell r="R135" t="str">
            <v>SANOFI AVENTIS DE COLOMBIA S.A</v>
          </cell>
        </row>
        <row r="136">
          <cell r="A136">
            <v>20081484</v>
          </cell>
          <cell r="B136" t="str">
            <v>GLAXOSMITHKLINE BIOLOGICALS S.A.</v>
          </cell>
          <cell r="C136" t="str">
            <v>FLUARIX TETRA</v>
          </cell>
          <cell r="D136" t="str">
            <v>INVIMA 2017M-0017960</v>
          </cell>
          <cell r="E136" t="str">
            <v>19/12/2017</v>
          </cell>
          <cell r="F136" t="str">
            <v>05/01/2023</v>
          </cell>
          <cell r="G136" t="str">
            <v>Vigente</v>
          </cell>
          <cell r="H136" t="str">
            <v>IMPORTAR Y VENDER</v>
          </cell>
          <cell r="I136" t="str">
            <v>- CEPA B/PHUKET/3073/2013 (LINAJE B/YAMAGATA) - CEPA ANÁLOGA (B/PHUKET/3073/2013, TIPO SALVAJE)</v>
          </cell>
          <cell r="J136" t="str">
            <v>aja de cartón con jeringa prellenada (Vidrio tipo I) PRTC (tapa de plástico rígido de polipropileno) con tapón de goma de butilo y vástago de poliestireno (monodosis por 0,5 mL) en empaques por 1 jeringa con o sin agujas.</v>
          </cell>
          <cell r="K136" t="str">
            <v>SUSPENSION INYECTABLE</v>
          </cell>
          <cell r="L136" t="str">
            <v>INTRAMUSCULAR</v>
          </cell>
          <cell r="M136" t="str">
            <v>J07BB01</v>
          </cell>
          <cell r="N136" t="str">
            <v>INFLUENZA INACTIVADA</v>
          </cell>
          <cell r="O136" t="str">
            <v>ALMACENADA ENTRE 2 A 8 °C. NO CONGELAR.</v>
          </cell>
          <cell r="P136" t="str">
            <v>12 meses</v>
          </cell>
          <cell r="Q136" t="str">
            <v>Vacunas</v>
          </cell>
          <cell r="R136" t="str">
            <v>GLAXOSMITHKLINE BIOLOGICALS NL DER SMITHKLINE BEECHAM PHARMA GMBH &amp; CO. (FABRICANTE DE IFA)</v>
          </cell>
        </row>
        <row r="137">
          <cell r="A137">
            <v>20087287</v>
          </cell>
          <cell r="B137" t="str">
            <v>MERCK SHARP &amp; DOHME COLOMBIA S.A.S</v>
          </cell>
          <cell r="C137" t="str">
            <v>VARIVAX® VACUNA DE VIRUS ATENUADOS VIVOS DE VARICELA .</v>
          </cell>
          <cell r="D137" t="str">
            <v>INVIMA 2016M-0017504</v>
          </cell>
          <cell r="E137" t="str">
            <v>16/12/2016</v>
          </cell>
          <cell r="F137" t="str">
            <v>03/01/2022</v>
          </cell>
          <cell r="G137" t="str">
            <v>En tramite renov</v>
          </cell>
          <cell r="H137" t="str">
            <v>IMPORTAR Y VENDER</v>
          </cell>
          <cell r="I137" t="str">
            <v>VIRUS VIVO ATENUADO DE VARICELA DE LA CEPA OKA/MERCK: 1,350 UFC.</v>
          </cell>
          <cell r="J137" t="str">
            <v>CAJA POR 1 Y 10 VIALES  CON TAPON BUTILO GRIS Y SELLO DE ALUMINIO MAS FLIP OFF CON BOTON PLASTICO MAGENTA  CONTENIENDO EL LIOFILIZADO + 1 Y 10 JERINGAS PRELLENADAS  CON DILUENTE AGUA + INSERTO.</v>
          </cell>
          <cell r="K137" t="str">
            <v>POLVO LIOFILIZADO</v>
          </cell>
          <cell r="L137" t="str">
            <v>SUBCUTANEA</v>
          </cell>
          <cell r="M137" t="str">
            <v>J07BK01</v>
          </cell>
          <cell r="N137" t="str">
            <v>VARICELA VIVO ATENUADO</v>
          </cell>
          <cell r="O137" t="str">
            <v>ALMACENAR ENTRE 2°C Y 8°C EN SU ENVASE Y EMPAQUE ORIGINAL.</v>
          </cell>
          <cell r="P137" t="str">
            <v>2 AÑOS</v>
          </cell>
          <cell r="Q137" t="str">
            <v>Vacunas</v>
          </cell>
          <cell r="R137" t="str">
            <v>JUBILANT HOLLISTER STIER LLC (SOLVENTE)</v>
          </cell>
        </row>
        <row r="138">
          <cell r="A138">
            <v>20093269</v>
          </cell>
          <cell r="B138" t="str">
            <v>MERCK SHARP &amp; DOHME CORP.</v>
          </cell>
          <cell r="C138" t="str">
            <v xml:space="preserve">GARDASIL® 9 VACUNA RECOMBINANTE NONAVALENTE CONTRA EL VIRUS DEL PAPILOMA HUMANO                                    </v>
          </cell>
          <cell r="D138" t="str">
            <v>INVIMA 2017M-0017725</v>
          </cell>
          <cell r="E138" t="str">
            <v>06/06/2017</v>
          </cell>
          <cell r="F138" t="str">
            <v>22/06/2022</v>
          </cell>
          <cell r="G138" t="str">
            <v>En tramite renov</v>
          </cell>
          <cell r="H138" t="str">
            <v>IMPORTAR Y VENDER</v>
          </cell>
          <cell r="I138" t="str">
            <v>PROTEINA L1VPH 11</v>
          </cell>
          <cell r="J138" t="str">
            <v>CAJA X 1 Y 10  JERINGA (S)  PRELLENADA(S) CON 05 mL C/ U DE SUSPENSIÓN MÁS INSERTO; CAJA X 1  Ó 10 VIAL (ES)  CON 05 mL C/U DE SUSPENSIÓN MÁS INSERTO</v>
          </cell>
          <cell r="K138" t="str">
            <v>SUSPENSION INYECTABLE</v>
          </cell>
          <cell r="L138" t="str">
            <v>INTRAMUSCULAR</v>
          </cell>
          <cell r="M138" t="str">
            <v>J07BM01</v>
          </cell>
          <cell r="N138" t="str">
            <v>VACUNA CONTRA EL VIRUS DEL PAPILOMA HUMANO</v>
          </cell>
          <cell r="O138" t="str">
            <v>ALMACENAR A UNA TEMPERATURA  ENTRE 2ºC Y 8º C, NO CONGELAR. PROTÉJASE E LA LUZ. ENSU ENVASE Y EMPAQUE ORIGINAL.</v>
          </cell>
          <cell r="P138" t="str">
            <v>3 AÑOS</v>
          </cell>
          <cell r="Q138" t="str">
            <v>Vacunas</v>
          </cell>
          <cell r="R138" t="str">
            <v>MERCK SHARP &amp; DOHME COLOMBIA S.A.S</v>
          </cell>
        </row>
        <row r="139">
          <cell r="A139">
            <v>20094756</v>
          </cell>
          <cell r="B139" t="str">
            <v>SANOFI PASTEUR</v>
          </cell>
          <cell r="C139" t="str">
            <v>DENGVAXIA®</v>
          </cell>
          <cell r="D139" t="str">
            <v>INVIMA 2020M-0019753</v>
          </cell>
          <cell r="E139" t="str">
            <v>28/07/2020</v>
          </cell>
          <cell r="F139" t="str">
            <v>13/08/2025</v>
          </cell>
          <cell r="G139" t="str">
            <v>Temp. no comerc - Vigente</v>
          </cell>
          <cell r="H139" t="str">
            <v>IMPORTAR Y VENDER</v>
          </cell>
          <cell r="I139" t="str">
            <v>VIRUS CYD DEL DENGUE, SEROTIPO 1, VIRUS CYD DEL DENGUE, SEROTIPO 2, VIRUS CYD DEL DENGUE,  SEROTIPO 3, VIRUS CYD DEL DENGUE, SEROTIPO 4</v>
          </cell>
          <cell r="J139" t="str">
            <v>Caja por 1 Vial de vidrio tipo I de 3 mL con tapon de halobutilo (clorobutilo) y tapa flipp off anis mas jeringa de disolvente prellenada de 0,5 mL de vidrio Tipo I con aguja de acero inoxidable de 5/8 y calibre 25 y tapon embolo con protector de aguja</v>
          </cell>
          <cell r="K139" t="str">
            <v>POLVO PARA SOLUCIÓN INYECTABLE</v>
          </cell>
          <cell r="L139" t="str">
            <v>SUBCUTANEA</v>
          </cell>
          <cell r="M139" t="str">
            <v>J07BX01</v>
          </cell>
          <cell r="N139" t="str">
            <v xml:space="preserve">DENGUE OTRAS VACUNAS VIRALES </v>
          </cell>
          <cell r="O139" t="str">
            <v>CONSERVAR ENTRE 2-8°C EN SU ENVASE Y EMPAQUE ORIGINAL. PROTEGER DE LA LUZ. NO CONGELAR. NO AGITAR. EL PRODUCTO RECONSTITUIDO EN CLORURO DE SODIO AL 0.4% ES ESTABLE 6 HORAS ENTRE 2-8°C.</v>
          </cell>
          <cell r="P139" t="str">
            <v>36 meses</v>
          </cell>
          <cell r="Q139" t="str">
            <v>Vacunas</v>
          </cell>
          <cell r="R139" t="str">
            <v>SANOFI AVENTIS DE COLOMBIA S.A</v>
          </cell>
        </row>
        <row r="140">
          <cell r="A140">
            <v>20100631</v>
          </cell>
          <cell r="B140" t="str">
            <v>SILCOV SAS.</v>
          </cell>
          <cell r="C140" t="str">
            <v xml:space="preserve">VACUNA VIVA ATENUADA CONTRA EL VIRUS DE SARAMPIÓN, RUBEOLA Y PAPERAS (LIOFILIZADO) </v>
          </cell>
          <cell r="D140" t="str">
            <v>INVIMA 2019M-0019345</v>
          </cell>
          <cell r="E140" t="str">
            <v>03/10/2019</v>
          </cell>
          <cell r="F140" t="str">
            <v>22/11/2024</v>
          </cell>
          <cell r="G140" t="str">
            <v>Vigente</v>
          </cell>
          <cell r="H140" t="str">
            <v>IMPORTAR Y VENDER</v>
          </cell>
          <cell r="I140" t="str">
            <v>VIRUS  DE   PAPERA   NO  MENOS DE  5000  CCID50 / DOSIS</v>
          </cell>
          <cell r="J140" t="str">
            <v>Caja por 50 ampollas de dosis unica 0,5 mL de agua para inyección en ampolla de vidrio tipo I</v>
          </cell>
          <cell r="K140" t="str">
            <v>POLVO LIOFILIZADO PARA RECONSTITUIR A SOLUCION INYECTABLE</v>
          </cell>
          <cell r="L140" t="str">
            <v>SUBCUTANEA</v>
          </cell>
          <cell r="M140" t="str">
            <v>J07BD52</v>
          </cell>
          <cell r="N140" t="str">
            <v>VACUNA VIRUS VIVOS ATENUADOS DE SARAMPION, PAROTIDITIS Y RUBEOLA</v>
          </cell>
          <cell r="O140" t="str">
            <v>ALMACENAR A CONDICIONES DE 2 - 8 GRADOS CENTIGRADOS.</v>
          </cell>
          <cell r="P140" t="str">
            <v>36 meses</v>
          </cell>
          <cell r="Q140" t="str">
            <v>Vacunas</v>
          </cell>
          <cell r="R140" t="str">
            <v>SERUM INSTITUTE OF INDIA. PVT, LTD.</v>
          </cell>
        </row>
        <row r="141">
          <cell r="A141">
            <v>20114308</v>
          </cell>
          <cell r="B141" t="str">
            <v>PFIZER S.A.S.</v>
          </cell>
          <cell r="C141" t="str">
            <v>TRUMENBA®</v>
          </cell>
          <cell r="D141" t="str">
            <v>INVIMA 2019M-0019054</v>
          </cell>
          <cell r="E141" t="str">
            <v>04/06/2019</v>
          </cell>
          <cell r="F141" t="str">
            <v>20/06/2024</v>
          </cell>
          <cell r="G141" t="str">
            <v>Temp. no comerc - Vigente</v>
          </cell>
          <cell r="H141" t="str">
            <v>IMPORTAR Y VENDER</v>
          </cell>
          <cell r="I141" t="str">
            <v>MNB RLP 2086 SUBFAMILIA  A</v>
          </cell>
          <cell r="J141" t="str">
            <v>caja por 1 o 10 jeringas prellenadas de vidrio tipo I con o sin aguja</v>
          </cell>
          <cell r="K141" t="str">
            <v>SUSPENSION INYECTABLE</v>
          </cell>
          <cell r="L141" t="str">
            <v>INTRAMUSCULAR</v>
          </cell>
          <cell r="M141" t="str">
            <v>J07AH09</v>
          </cell>
          <cell r="N141" t="str">
            <v>MENINGOCOCO B, VACUNA MULTICOMPONENTE</v>
          </cell>
          <cell r="O141" t="str">
            <v>REFRIGERADO ENTRE 2°C Y 8°C.</v>
          </cell>
          <cell r="P141" t="str">
            <v xml:space="preserve">36 meses </v>
          </cell>
          <cell r="Q141" t="str">
            <v>Vacunas</v>
          </cell>
          <cell r="R141" t="str">
            <v>BOEHRINGER INGELHEIM RCV GMBH &amp; CO KG (PRINCIPIO ACTIVO)</v>
          </cell>
        </row>
        <row r="142">
          <cell r="A142">
            <v>20121851</v>
          </cell>
          <cell r="B142" t="str">
            <v>SANOFI PASTEUR</v>
          </cell>
          <cell r="C142" t="str">
            <v>DENGVAXIA®</v>
          </cell>
          <cell r="D142" t="str">
            <v>INVIMA 2020M-0019754</v>
          </cell>
          <cell r="E142" t="str">
            <v>28/07/2020</v>
          </cell>
          <cell r="F142" t="str">
            <v>13/08/2025</v>
          </cell>
          <cell r="G142" t="str">
            <v>Temp. no comerc - Vigente</v>
          </cell>
          <cell r="H142" t="str">
            <v>IMPORTAR Y VENDER</v>
          </cell>
          <cell r="I142" t="str">
            <v>VIRUS CYD DEL DENGUE SEROTIPO 1, VIRUS CYD DEL DENGUE SEROTIPO 2, VIRUS CYD DEL DENGUE SEROTIPO 3 Y VIRUS CYD DEL DENGUE SEROTIPO 4</v>
          </cell>
          <cell r="J142" t="str">
            <v>Caja por 10 viales, 5 viales de vidrio tipo I de 4 mL con tapon de goma de halobutilo y tapa flipp off marron que contiene 5 dosis, mas 5 viales de vidrio tipo I de 3 mL con tapon de goma y tapa flipp off gris que contiene disolvente (5 dosis -2,5mL)</v>
          </cell>
          <cell r="K142" t="str">
            <v>POLVO ESTERIL PARA RECONSTITUIR A SOLUCION INYECTABLE</v>
          </cell>
          <cell r="L142" t="str">
            <v>SUBCUTANEA</v>
          </cell>
          <cell r="M142" t="str">
            <v>J07BX01</v>
          </cell>
          <cell r="N142" t="str">
            <v xml:space="preserve">DENGUE OTRAS VACUNAS VIRALES </v>
          </cell>
          <cell r="O142" t="str">
            <v>CONSERVAR ENTRE 2-8°C EN SU ENVASE Y EMPAQUE ORIGINAL. PROTEGER DE LA LUZ. NO CONGELAR. NO AGITAR. EL PRODUCTO RECONSTITUIDO EN CLORURO DE SODIO AL 0.9% ES ESTABLE 6 HORAS ENTRE 2-8°C</v>
          </cell>
          <cell r="P142" t="str">
            <v>36 meses</v>
          </cell>
          <cell r="Q142" t="str">
            <v>Vacunas</v>
          </cell>
          <cell r="R142" t="str">
            <v>SANOFI AVENTIS DE COLOMBIA S.A</v>
          </cell>
        </row>
        <row r="143">
          <cell r="A143">
            <v>20130313</v>
          </cell>
          <cell r="B143" t="str">
            <v>LABORATORIOS DELTA S.A.S.</v>
          </cell>
          <cell r="C143" t="str">
            <v>VACUNA CONTRA LA  HEPATITIS B</v>
          </cell>
          <cell r="D143" t="str">
            <v>INVIMA 2021M-0020327</v>
          </cell>
          <cell r="E143" t="str">
            <v>05/08/2021</v>
          </cell>
          <cell r="F143" t="str">
            <v>20/08/2026</v>
          </cell>
          <cell r="G143" t="str">
            <v>Vigente</v>
          </cell>
          <cell r="H143" t="str">
            <v>IMPORTAR Y VENDER</v>
          </cell>
          <cell r="I143" t="str">
            <v>ANTÍGENO DE SUPERFICIE DEL VIRUS DE HEPATITIS B HBSAG PURIFICADO</v>
          </cell>
          <cell r="J143" t="str">
            <v xml:space="preserve">Caja plegadiza por 24 viales con tapones de goma de bromobutilo y sellos de aluminio flip-off de color púrpura de 5 mL (la concentración es de 10 mcg en 0,5 mL.).
</v>
          </cell>
          <cell r="K143" t="str">
            <v>SUSPENSION INYECTABLE</v>
          </cell>
          <cell r="L143" t="str">
            <v>INTRAMUSCULAR</v>
          </cell>
          <cell r="M143" t="str">
            <v>J07BC01</v>
          </cell>
          <cell r="N143" t="str">
            <v>HEPATITIS B ANTIGENO PURIFICADO</v>
          </cell>
          <cell r="O143" t="str">
            <v>ALMACENAR A UNA TEMPERATURA ENTRE 2 - 8ºC EN SU ENVASE Y EMPAQUE ORIGINAL. NO CONGELAR.</v>
          </cell>
          <cell r="P143" t="str">
            <v xml:space="preserve">   3 AÑOS</v>
          </cell>
          <cell r="Q143" t="str">
            <v>Vacunas</v>
          </cell>
          <cell r="R143" t="str">
            <v>BIOLOGICAL E. LIMITED</v>
          </cell>
        </row>
        <row r="144">
          <cell r="A144">
            <v>20146427</v>
          </cell>
          <cell r="B144" t="str">
            <v>LABORATORIO FRANCO COLOMBIANO - LAFRANCOL S.A.S.</v>
          </cell>
          <cell r="C144" t="str">
            <v>INFLUVAC®  TETRA</v>
          </cell>
          <cell r="D144" t="str">
            <v>INVIMA 2020MB-0000008</v>
          </cell>
          <cell r="E144" t="str">
            <v>17/07/2020</v>
          </cell>
          <cell r="F144" t="str">
            <v>03/08/2025</v>
          </cell>
          <cell r="G144" t="str">
            <v>Vigente</v>
          </cell>
          <cell r="H144" t="str">
            <v>IMPORTAR Y VENDER</v>
          </cell>
          <cell r="I144" t="str">
            <v>HEMAGLUTININA DE LA CEPA A/DARWIN/9/2021 (H3N2)</v>
          </cell>
          <cell r="J144" t="str">
            <v>1I1032711000100 Caja con 1 jeringa prellenada o precargada de dosis única con aguja de 16mm (vidrio tipo I)</v>
          </cell>
          <cell r="K144" t="str">
            <v>SUSPENSION INYECTABLE</v>
          </cell>
          <cell r="L144" t="str">
            <v>INTRAMUSCULAR</v>
          </cell>
          <cell r="M144" t="str">
            <v>J07BB02</v>
          </cell>
          <cell r="N144" t="str">
            <v>INFLUENZA ANTIGENO PURIFICADO</v>
          </cell>
          <cell r="O144" t="str">
            <v>Almacenar entre 2-8°C. No congelar. Conservar en su empaque originar para protegerlo de la luz.</v>
          </cell>
          <cell r="P144" t="str">
            <v>12</v>
          </cell>
          <cell r="Q144" t="str">
            <v>Vacunas</v>
          </cell>
          <cell r="R144" t="str">
            <v>ABBOTT BIOLOGICALS B.V.</v>
          </cell>
        </row>
        <row r="145">
          <cell r="A145">
            <v>20147296</v>
          </cell>
          <cell r="B145" t="str">
            <v>SANOFI PASTEUR</v>
          </cell>
          <cell r="C145" t="str">
            <v>VAXIGRIP TETRA</v>
          </cell>
          <cell r="D145" t="str">
            <v>INVIMA 2020MB-0000005</v>
          </cell>
          <cell r="E145" t="str">
            <v>02/06/2020</v>
          </cell>
          <cell r="F145" t="str">
            <v>19/06/2025</v>
          </cell>
          <cell r="G145" t="str">
            <v>Vigente</v>
          </cell>
          <cell r="H145" t="str">
            <v>IMPORTAR Y VENDER</v>
          </cell>
          <cell r="I145" t="str">
            <v>CEPA A/DARWIN/9/2021 (H3N2) - CEPA ANÁLOGA (A/DARWIN/9/2021, IVR-228)</v>
          </cell>
          <cell r="J145" t="str">
            <v>1I10325110001000 Caja por una jeringa prellenada en vidrio tipo I con 0,5 mL de suspensión inyectable con aguja acoplada equipada de un tapón - embolo (elastomero cloruro de butilo o bromobutilo).</v>
          </cell>
          <cell r="K145" t="str">
            <v>SUSPENSION INYECTABLE</v>
          </cell>
          <cell r="L145" t="str">
            <v>INTRAMUSCULAR</v>
          </cell>
          <cell r="M145" t="str">
            <v>J07BB02</v>
          </cell>
          <cell r="N145" t="str">
            <v>INFLUENZA ANTIGENO PURIFICADO</v>
          </cell>
          <cell r="O145" t="str">
            <v>Almacenar bajo refrigeración (2°C- 8°C). No congelar. Mantener el producto en la caja para protegerlo de la luz.</v>
          </cell>
          <cell r="P145" t="str">
            <v>12</v>
          </cell>
          <cell r="Q145" t="str">
            <v>Vacunas</v>
          </cell>
          <cell r="R145" t="str">
            <v>SANOFI AVENTIS DE COLOMBIA S.A</v>
          </cell>
        </row>
        <row r="146">
          <cell r="A146">
            <v>20199703</v>
          </cell>
          <cell r="B146" t="str">
            <v>JANSSEN CILAG S.A.</v>
          </cell>
          <cell r="C146" t="str">
            <v>VACUNA COVID 19 JANSSEN</v>
          </cell>
          <cell r="D146" t="str">
            <v>ASUE 2022-000003-R1</v>
          </cell>
          <cell r="E146" t="str">
            <v>25/03/2021</v>
          </cell>
          <cell r="F146" t="str">
            <v>25/03/2023</v>
          </cell>
          <cell r="G146" t="str">
            <v>Vigente</v>
          </cell>
          <cell r="H146" t="str">
            <v>IMPORTAR Y VENDER</v>
          </cell>
          <cell r="I146" t="str">
            <v>ADENOVIRUS TIPO 26 (AD26) QUE CODIFICA LA PROTEÍNA SARS-COV-2 NO MENOS DE 8,92 LOG 10 UNIDADES INFECCIOSAS (UI)</v>
          </cell>
          <cell r="J146" t="str">
            <v>Caja por 10 viales multidosis de vidrio tipo I con un tapón de goma sin látex, sello de aluminio y tapa de plásticos azul, cada vial contiene 2.5 mL de suspensión o el equivalente a 5 dosis.</v>
          </cell>
          <cell r="K146" t="str">
            <v>SUSPENSION INYECTABLE</v>
          </cell>
          <cell r="L146" t="str">
            <v>INTRAMUSCULAR</v>
          </cell>
          <cell r="M146" t="str">
            <v>J07BX03</v>
          </cell>
          <cell r="N146" t="str">
            <v>VACUNAS, OTRAS VACUNAS VIRALES</v>
          </cell>
          <cell r="O146" t="str">
            <v>Condición de almacenamiento 2°C - 8°C: 6 meses almacenados entre 2°C y 8°C protegido de la luz sin abrir. No congelar. Una vez abierto debe usarse de manera inmediata. puede máximo estar seis horas entre 2-8° C o 3 horas a 25° C estrictamente controlados.
Condición de almacenamiento de -25°C a -15°C:  24 meses de -25°C a - 15°C y dentro de estos 24 meses, hasta 3 meses almacenados a 2°C - 8°C. Una vez que la vacuna se descongela, no se puede volver a congelar. La vacuna debe desecharse dentro de las seis horas posteriores a la apertura o al final de la sesión de inmunización, lo que ocurra primero</v>
          </cell>
          <cell r="P146" t="str">
            <v>11 meses</v>
          </cell>
          <cell r="Q146" t="str">
            <v>Vacunas</v>
          </cell>
          <cell r="R146" t="str">
            <v xml:space="preserve">GRAND RIVER ASEPTIC MANUFACTURING, INC </v>
          </cell>
        </row>
        <row r="147">
          <cell r="A147">
            <v>20201298</v>
          </cell>
          <cell r="B147" t="str">
            <v xml:space="preserve">SANOFI PASTEUR </v>
          </cell>
          <cell r="C147" t="str">
            <v>MENQUADFI® MENINGOCOCCAL POLYSACCHARIDE (MONOVALENT CONJUGATE).</v>
          </cell>
          <cell r="G147" t="str">
            <v>En Estudio</v>
          </cell>
          <cell r="H147" t="str">
            <v>IMPORTAR Y VENDER</v>
          </cell>
          <cell r="I147" t="str">
            <v>POLISACARIDO MENINGOCOCO SEROGRUPO A</v>
          </cell>
          <cell r="J147" t="str">
            <v>Caja por 1 vial de vidrio transparente de borosilicato tipo I con tapón de clorobutilo gris de 13 mm y cierre flip off</v>
          </cell>
          <cell r="K147" t="str">
            <v>SOLUCION INYECTABLE</v>
          </cell>
          <cell r="L147" t="str">
            <v>INTRAMUSCULAR</v>
          </cell>
          <cell r="M147" t="str">
            <v>J07AH08</v>
          </cell>
          <cell r="N147" t="str">
            <v>MENINGOCOCO A,C,Y,W-135, ANTÍGENO CONJUGADO TETRAVALENTE, CONSTITUÍDO POR POLISACÁRIDOS PURIFICADOS</v>
          </cell>
          <cell r="O147" t="str">
            <v>CONSERVAR A TEMPERATURAS ENTRE 2°C Y 8°C</v>
          </cell>
          <cell r="P147" t="str">
            <v>36 MESES ENTRE 2°C Y 8°C</v>
          </cell>
          <cell r="Q147" t="str">
            <v>Vacunas</v>
          </cell>
          <cell r="R147" t="str">
            <v>SANOFI - AVENTIS DE COLOMBIA S.A</v>
          </cell>
        </row>
        <row r="148">
          <cell r="A148">
            <v>20203974</v>
          </cell>
          <cell r="B148" t="str">
            <v>SINOVAC LIFE SCIENCES CO.,LTD</v>
          </cell>
          <cell r="C148" t="str">
            <v>VACUNA SARS-COV-2 (CELULA VERO), INACTIVADA - CORONAVAC</v>
          </cell>
          <cell r="D148" t="str">
            <v>ASUE 2022-000004-R1</v>
          </cell>
          <cell r="E148" t="str">
            <v>16/06/2021</v>
          </cell>
          <cell r="F148" t="str">
            <v>16/06/2023</v>
          </cell>
          <cell r="G148" t="str">
            <v>Vigente</v>
          </cell>
          <cell r="H148" t="str">
            <v>IMPORTAR</v>
          </cell>
          <cell r="I148" t="str">
            <v xml:space="preserve">VIRUS SARS-COV-2 INACTIVADO </v>
          </cell>
          <cell r="J148" t="str">
            <v>Caja por 40 viales de vidrio monodosis, cada uno por 0,5 mL de volumen extraíble.</v>
          </cell>
          <cell r="K148" t="str">
            <v>SUSPENSION INYECTABLE</v>
          </cell>
          <cell r="L148" t="str">
            <v>INTRAMUSCULAR</v>
          </cell>
          <cell r="M148" t="str">
            <v>J07BX03</v>
          </cell>
          <cell r="N148" t="str">
            <v>VACUNAS, OTRAS VACUNAS VIRALES</v>
          </cell>
          <cell r="O148" t="str">
            <v xml:space="preserve">Almacenar y transportar entre +2°C y +8°C, y proteger de la luz. No congelar. </v>
          </cell>
          <cell r="P148" t="str">
            <v>24 MESES</v>
          </cell>
          <cell r="Q148" t="str">
            <v>Vacunas</v>
          </cell>
          <cell r="R148" t="str">
            <v>FONDO NACIONAL DE GESTION DE RIESGO DE DESASTRES</v>
          </cell>
        </row>
        <row r="149">
          <cell r="A149">
            <v>20205136</v>
          </cell>
          <cell r="B149" t="str">
            <v>MODERNA SWITZERLAND GMBH</v>
          </cell>
          <cell r="C149" t="str">
            <v>SPIKEVAX COVID-19 VACCINE MODERNA</v>
          </cell>
          <cell r="D149" t="str">
            <v>ASUE 2022-000005-R1</v>
          </cell>
          <cell r="E149" t="str">
            <v>25/06/2021</v>
          </cell>
          <cell r="F149" t="str">
            <v>25/06/2023</v>
          </cell>
          <cell r="G149" t="str">
            <v>Vigente</v>
          </cell>
          <cell r="H149" t="str">
            <v>IMPORTAR</v>
          </cell>
          <cell r="I149" t="str">
            <v>ARN MENSAJERO (ARNM) (ENCAPSULADO EN NANOPARTÍCULAS LIPÍDICAS SM-102)</v>
          </cell>
          <cell r="J149" t="str">
            <v>10 VIALES MULTIDOSIS (CADA VIAL CONTIENE 10 DOSIS DE 0,5 ML).</v>
          </cell>
          <cell r="K149" t="str">
            <v>SOLUCION INYECTABLE</v>
          </cell>
          <cell r="L149" t="str">
            <v>INTRAMUSCULAR</v>
          </cell>
          <cell r="M149" t="str">
            <v>J07BX03</v>
          </cell>
          <cell r="N149" t="str">
            <v>VACUNAS, OTRAS VACUNAS VIRALES</v>
          </cell>
          <cell r="O149" t="str">
            <v xml:space="preserve">Vial sin abrir: 7 meses entre -25 °C y -15 °C. 30 dias refrigerada entre 2 °C y 8 °C, protegida de la luz, dentro de este periodo, se puede transportar durante 12 horas. Una vez descongelada, la vacuna no se debe volver a congelar. La vacuna sin abrir puede almacenarse entre 8 °C y 25 °C durante 24 horas tras extraerla de las condiciones de refrigeración.
Vial perforado: La estabilidad química y física en uso ha sido demostrada durante 19 horas entre 2 °C y 25 ºC después de la primera perforación (dentro del periodo de uso permitido de 30 días entre 2 ºC y 8 ºC y de 24 horas entre 8 ºC y 25 ºC). Desde un punto de vista microbiológico, el medicamento debe utilizarse de inmediato.Nueva condición de almacenamiento de entre -50ºC y -15ºC para la concentración de 0.10 mg/mL del producto en la concentración de 0.10 mg/mL, en vial de 3.2 mL (Volumen nominal de 2.5 mL) </v>
          </cell>
          <cell r="P149" t="str">
            <v>9 meses</v>
          </cell>
          <cell r="Q149" t="str">
            <v>Vacunas</v>
          </cell>
          <cell r="R149" t="str">
            <v>CATALENT INDIANA LLC</v>
          </cell>
        </row>
        <row r="150">
          <cell r="A150">
            <v>20213380</v>
          </cell>
          <cell r="B150" t="str">
            <v>PRO ENTERPRISES COLOMBIA PROCOL S.A.S.</v>
          </cell>
          <cell r="C150" t="str">
            <v>VACUNA RECOMBINANTE CONTRA EL CORONAVIRUS  - ZIFIVAX</v>
          </cell>
          <cell r="D150" t="str">
            <v>ASUE 2022-000006</v>
          </cell>
          <cell r="E150" t="str">
            <v>21/01/2022</v>
          </cell>
          <cell r="F150" t="str">
            <v>21/01/2023</v>
          </cell>
          <cell r="G150" t="str">
            <v>Vigente</v>
          </cell>
          <cell r="H150" t="str">
            <v>IMPORTAR Y VENDER</v>
          </cell>
          <cell r="I150" t="str">
            <v>DOMINIO DE UNIÓN AL RECEPTOR DE LA GLICOPROTEÍNA DE ESPIGA DEL SARS-COV-2, OBTENIDO POR ADN RECOMBINANTE (ANTÍGENO NCP-RBD)</v>
          </cell>
          <cell r="J150" t="str">
            <v>Caja por 1 vial de vidrio monodosis de borosilicato con 0,5 mL de volumen extraíble.</v>
          </cell>
          <cell r="K150" t="str">
            <v>SUSPENSIONES</v>
          </cell>
          <cell r="L150" t="str">
            <v>INTRAMUSCULAR</v>
          </cell>
          <cell r="M150" t="str">
            <v>J07BX03</v>
          </cell>
          <cell r="N150" t="str">
            <v>VACUNAS, OTRAS VACUNAS VIRALES</v>
          </cell>
          <cell r="O150" t="str">
            <v>Almacenar entre 2°C - 8°C en su envase y empaque original protegido de la luz. No congelar.</v>
          </cell>
          <cell r="P150" t="str">
            <v xml:space="preserve">18 MESES A -20°C O ENTRE 2-8°C EN BOLSAS DESECHABLES DE 60L MARCA NxFlex ™ </v>
          </cell>
          <cell r="Q150" t="str">
            <v>Vacunas</v>
          </cell>
          <cell r="R150" t="str">
            <v>ANHUI ZHIFEI LONGCOM BIOPHARMACEUTICAL 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4:S49" totalsRowShown="0" headerRowDxfId="45" dataDxfId="43" headerRowBorderDxfId="44" tableBorderDxfId="42" totalsRowBorderDxfId="41">
  <autoFilter ref="A4:S49" xr:uid="{00000000-000C-0000-FFFF-FFFF01000000}"/>
  <tableColumns count="19">
    <tableColumn id="1" xr3:uid="{00000000-0010-0000-0100-000001000000}" name="Consec" dataDxfId="40" dataCellStyle="Normal 2"/>
    <tableColumn id="2" xr3:uid="{00000000-0010-0000-0100-000002000000}" name="Expediente" dataDxfId="39" dataCellStyle="Normal 2"/>
    <tableColumn id="3" xr3:uid="{00000000-0010-0000-0100-000003000000}" name="Producto" dataDxfId="38" dataCellStyle="Normal 2"/>
    <tableColumn id="4" xr3:uid="{00000000-0010-0000-0100-000004000000}" name="Registro sanitario" dataDxfId="37" dataCellStyle="Normal 2"/>
    <tableColumn id="5" xr3:uid="{00000000-0010-0000-0100-000005000000}" name="Vigencia" dataDxfId="36" dataCellStyle="Normal 2"/>
    <tableColumn id="6" xr3:uid="{00000000-0010-0000-0100-000006000000}" name="Principio Activo" dataDxfId="35" dataCellStyle="Normal 2"/>
    <tableColumn id="7" xr3:uid="{00000000-0010-0000-0100-000007000000}" name="Presentación Comercial" dataDxfId="34" dataCellStyle="Normal 2"/>
    <tableColumn id="8" xr3:uid="{00000000-0010-0000-0100-000008000000}" name="Forma Farmacéutica" dataDxfId="33" dataCellStyle="Normal 2"/>
    <tableColumn id="9" xr3:uid="{00000000-0010-0000-0100-000009000000}" name="Via de Administración" dataDxfId="32" dataCellStyle="Normal 2"/>
    <tableColumn id="10" xr3:uid="{00000000-0010-0000-0100-00000A000000}" name="Condiciones de almacenamiento" dataDxfId="31" dataCellStyle="Normal 2"/>
    <tableColumn id="11" xr3:uid="{00000000-0010-0000-0100-00000B000000}" name="Vida útil" dataDxfId="30" dataCellStyle="Normal 2"/>
    <tableColumn id="12" xr3:uid="{00000000-0010-0000-0100-00000C000000}" name="ATC" dataDxfId="29" dataCellStyle="Normal 2"/>
    <tableColumn id="13" xr3:uid="{00000000-0010-0000-0100-00000D000000}" name="Titular" dataDxfId="28" dataCellStyle="Normal 2"/>
    <tableColumn id="14" xr3:uid="{00000000-0010-0000-0100-00000E000000}" name="Fabricante" dataDxfId="27" dataCellStyle="Normal 2"/>
    <tableColumn id="15" xr3:uid="{00000000-0010-0000-0100-00000F000000}" name="Domicilio del Fabricante" dataDxfId="26" dataCellStyle="Normal 2"/>
    <tableColumn id="16" xr3:uid="{00000000-0010-0000-0100-000010000000}" name="Importador" dataDxfId="25" dataCellStyle="Normal 2"/>
    <tableColumn id="17" xr3:uid="{00000000-0010-0000-0100-000011000000}" name="Domicilio del Importador" dataDxfId="24" dataCellStyle="Normal 2"/>
    <tableColumn id="18" xr3:uid="{9A299CFF-3E72-4DC2-AA14-5FF15FC428DA}" name="Columna1" dataDxfId="23" dataCellStyle="Normal 2"/>
    <tableColumn id="19" xr3:uid="{B1CD3161-43B9-4C0A-AA0D-20E77EF2DE82}" name="Vigencia " dataDxfId="22" dataCellStyle="Normal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F33AA-6526-4461-934B-601AB40AE20C}" name="Tabla34" displayName="Tabla34" ref="A51:Q55" totalsRowShown="0" headerRowDxfId="21" dataDxfId="19" headerRowBorderDxfId="20" tableBorderDxfId="18" totalsRowBorderDxfId="17" headerRowCellStyle="Normal 2" dataCellStyle="Normal 2">
  <autoFilter ref="A51:Q55" xr:uid="{53CF33AA-6526-4461-934B-601AB40AE20C}"/>
  <tableColumns count="17">
    <tableColumn id="1" xr3:uid="{B30C734C-6912-4FD3-A5FB-EC2831649E91}" name="Consec" dataDxfId="16" dataCellStyle="Normal 2"/>
    <tableColumn id="2" xr3:uid="{265714EC-074F-4143-B3E5-8C200D8C262B}" name="Expediente" dataDxfId="15" dataCellStyle="Normal 2"/>
    <tableColumn id="3" xr3:uid="{06B2A923-60A8-4A8D-90C4-03F928457FB6}" name="Producto" dataDxfId="14" dataCellStyle="Normal 2"/>
    <tableColumn id="4" xr3:uid="{CBCB9E94-A1F8-40E6-A68D-9655708D1739}" name="Registro sanitario" dataDxfId="13" dataCellStyle="Normal 2"/>
    <tableColumn id="5" xr3:uid="{87C25BA8-6DD9-4B9B-810E-8D5F17150F79}" name="Vigencia" dataDxfId="12" dataCellStyle="Normal 2"/>
    <tableColumn id="6" xr3:uid="{AEAB73C6-742D-4534-A704-DE3D635A627E}" name="Principio Activo" dataDxfId="11" dataCellStyle="Normal 2"/>
    <tableColumn id="7" xr3:uid="{FD5E2D06-2EBD-4C20-A4FD-6CF0469DEE1C}" name="Presentación Comercial" dataDxfId="10" dataCellStyle="Normal 2"/>
    <tableColumn id="8" xr3:uid="{B8941196-7985-42B8-B7FC-569AABEF3684}" name="Forma Farmacéutica" dataDxfId="9" dataCellStyle="Normal 2"/>
    <tableColumn id="9" xr3:uid="{11276656-B53C-4C51-AEE5-B0128DCBCCDD}" name="Via de Administración" dataDxfId="8" dataCellStyle="Normal 2"/>
    <tableColumn id="10" xr3:uid="{5A9C4AA1-34FC-4A53-8835-247853D70EFE}" name="CONDICIONES DE ALMACENAMIENTO" dataDxfId="7" dataCellStyle="Normal 2"/>
    <tableColumn id="11" xr3:uid="{8A0F627D-9488-4FFF-804B-3829C89FF810}" name="VIDA ÚTIL" dataDxfId="6" dataCellStyle="Normal 2"/>
    <tableColumn id="12" xr3:uid="{CE2EB92A-C402-42A4-A65A-CBF9CA5C6E47}" name="ATC" dataDxfId="5" dataCellStyle="Normal 2"/>
    <tableColumn id="13" xr3:uid="{14281BA7-DB8C-4D55-865A-2DBF412045B1}" name="Titular" dataDxfId="4" dataCellStyle="Normal 2"/>
    <tableColumn id="14" xr3:uid="{AA9B9C2B-A58A-42F1-9610-5932B120C04D}" name="Fabricante" dataDxfId="3" dataCellStyle="Normal 2"/>
    <tableColumn id="15" xr3:uid="{04523D5E-EB3A-452C-9841-2C74F6AFCB23}" name="Domicilio del Fabricante" dataDxfId="2" dataCellStyle="Normal 2"/>
    <tableColumn id="16" xr3:uid="{15A39178-B8BB-47BE-9798-CD9F8FCC5659}" name="Importador" dataDxfId="1" dataCellStyle="Normal 2"/>
    <tableColumn id="17" xr3:uid="{FCBD2109-2683-4711-AAC8-9F772DDC0717}" name="Domicilio del Importador" dataDxfId="0" dataCellStyle="Normal 2"/>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3"/>
  <sheetViews>
    <sheetView tabSelected="1" topLeftCell="K1" zoomScale="60" zoomScaleNormal="60" workbookViewId="0">
      <selection activeCell="S5" sqref="S5"/>
    </sheetView>
  </sheetViews>
  <sheetFormatPr baseColWidth="10" defaultColWidth="11.44140625" defaultRowHeight="15" customHeight="1" x14ac:dyDescent="0.25"/>
  <cols>
    <col min="1" max="1" width="11.5546875" style="6" customWidth="1"/>
    <col min="2" max="2" width="16.6640625" style="6" customWidth="1"/>
    <col min="3" max="3" width="22.44140625" style="6" customWidth="1"/>
    <col min="4" max="4" width="28.6640625" style="8" customWidth="1"/>
    <col min="5" max="5" width="22.5546875" style="8" hidden="1" customWidth="1"/>
    <col min="6" max="6" width="39.109375" style="6" customWidth="1"/>
    <col min="7" max="7" width="43.88671875" style="6" customWidth="1"/>
    <col min="8" max="8" width="29.5546875" style="6" customWidth="1"/>
    <col min="9" max="9" width="21.5546875" style="6" customWidth="1"/>
    <col min="10" max="10" width="24.6640625" style="6" customWidth="1"/>
    <col min="11" max="11" width="14.5546875" style="6" customWidth="1"/>
    <col min="12" max="12" width="12.44140625" style="6" customWidth="1"/>
    <col min="13" max="13" width="15.6640625" style="6" customWidth="1"/>
    <col min="14" max="14" width="58.5546875" style="6" customWidth="1"/>
    <col min="15" max="15" width="33.109375" style="6" customWidth="1"/>
    <col min="16" max="16" width="19.109375" style="6" customWidth="1"/>
    <col min="17" max="17" width="28.33203125" style="7" customWidth="1"/>
    <col min="18" max="18" width="22.109375" style="5" hidden="1" customWidth="1"/>
    <col min="19" max="19" width="23.88671875" style="5" customWidth="1"/>
    <col min="20" max="16384" width="11.44140625" style="5"/>
  </cols>
  <sheetData>
    <row r="1" spans="1:19" ht="13.8" x14ac:dyDescent="0.25">
      <c r="A1" s="2"/>
      <c r="B1" s="3"/>
      <c r="C1" s="79"/>
      <c r="D1" s="4"/>
      <c r="E1" s="108" t="s">
        <v>0</v>
      </c>
      <c r="F1" s="109"/>
      <c r="G1" s="109"/>
      <c r="H1" s="109"/>
      <c r="I1" s="109"/>
      <c r="J1" s="109"/>
      <c r="K1" s="109"/>
      <c r="L1" s="109"/>
      <c r="M1" s="109"/>
      <c r="N1" s="109"/>
      <c r="O1" s="109"/>
      <c r="P1" s="109"/>
      <c r="Q1" s="109"/>
    </row>
    <row r="2" spans="1:19" ht="13.8" x14ac:dyDescent="0.25">
      <c r="A2" s="110" t="s">
        <v>1</v>
      </c>
      <c r="B2" s="111"/>
      <c r="C2" s="111"/>
      <c r="D2" s="111"/>
      <c r="E2" s="111" t="s">
        <v>2</v>
      </c>
      <c r="F2" s="111"/>
      <c r="G2" s="111"/>
      <c r="H2" s="111"/>
      <c r="I2" s="111"/>
      <c r="J2" s="111"/>
      <c r="K2" s="111"/>
      <c r="L2" s="111"/>
      <c r="M2" s="111"/>
      <c r="N2" s="111"/>
      <c r="O2" s="111" t="s">
        <v>3</v>
      </c>
      <c r="P2" s="111"/>
      <c r="Q2" s="112"/>
    </row>
    <row r="3" spans="1:19" ht="13.8" x14ac:dyDescent="0.25">
      <c r="A3" s="113" t="s">
        <v>4</v>
      </c>
      <c r="B3" s="106"/>
      <c r="C3" s="106"/>
      <c r="D3" s="106"/>
      <c r="E3" s="106" t="s">
        <v>509</v>
      </c>
      <c r="F3" s="106"/>
      <c r="G3" s="106"/>
      <c r="H3" s="106"/>
      <c r="I3" s="106"/>
      <c r="J3" s="106"/>
      <c r="K3" s="106"/>
      <c r="L3" s="106"/>
      <c r="M3" s="106"/>
      <c r="N3" s="106"/>
      <c r="O3" s="105">
        <v>45814</v>
      </c>
      <c r="P3" s="106"/>
      <c r="Q3" s="107"/>
    </row>
    <row r="4" spans="1:19" s="9" customFormat="1" ht="27.6" x14ac:dyDescent="0.25">
      <c r="A4" s="93" t="s">
        <v>5</v>
      </c>
      <c r="B4" s="93" t="s">
        <v>6</v>
      </c>
      <c r="C4" s="94" t="s">
        <v>7</v>
      </c>
      <c r="D4" s="93" t="s">
        <v>8</v>
      </c>
      <c r="E4" s="95" t="s">
        <v>9</v>
      </c>
      <c r="F4" s="93" t="s">
        <v>10</v>
      </c>
      <c r="G4" s="93" t="s">
        <v>11</v>
      </c>
      <c r="H4" s="93" t="s">
        <v>12</v>
      </c>
      <c r="I4" s="93" t="s">
        <v>13</v>
      </c>
      <c r="J4" s="93" t="s">
        <v>14</v>
      </c>
      <c r="K4" s="93" t="s">
        <v>15</v>
      </c>
      <c r="L4" s="93" t="s">
        <v>16</v>
      </c>
      <c r="M4" s="93" t="s">
        <v>17</v>
      </c>
      <c r="N4" s="93" t="s">
        <v>18</v>
      </c>
      <c r="O4" s="93" t="s">
        <v>19</v>
      </c>
      <c r="P4" s="93" t="s">
        <v>20</v>
      </c>
      <c r="Q4" s="93" t="s">
        <v>21</v>
      </c>
      <c r="R4" s="85" t="s">
        <v>22</v>
      </c>
      <c r="S4" s="93" t="s">
        <v>510</v>
      </c>
    </row>
    <row r="5" spans="1:19" s="9" customFormat="1" ht="96.6" x14ac:dyDescent="0.25">
      <c r="A5" s="96">
        <v>1</v>
      </c>
      <c r="B5" s="11">
        <v>20011362</v>
      </c>
      <c r="C5" s="80" t="s">
        <v>23</v>
      </c>
      <c r="D5" s="11" t="s">
        <v>24</v>
      </c>
      <c r="E5" s="12"/>
      <c r="F5" s="11" t="s">
        <v>25</v>
      </c>
      <c r="G5" s="11" t="s">
        <v>26</v>
      </c>
      <c r="H5" s="13" t="s">
        <v>27</v>
      </c>
      <c r="I5" s="11" t="s">
        <v>28</v>
      </c>
      <c r="J5" s="11" t="s">
        <v>29</v>
      </c>
      <c r="K5" s="11" t="s">
        <v>30</v>
      </c>
      <c r="L5" s="11" t="s">
        <v>31</v>
      </c>
      <c r="M5" s="11" t="s">
        <v>32</v>
      </c>
      <c r="N5" s="11" t="s">
        <v>33</v>
      </c>
      <c r="O5" s="11" t="s">
        <v>34</v>
      </c>
      <c r="P5" s="11" t="s">
        <v>35</v>
      </c>
      <c r="Q5" s="14" t="s">
        <v>36</v>
      </c>
      <c r="R5" s="87"/>
      <c r="S5" s="98" t="s">
        <v>507</v>
      </c>
    </row>
    <row r="6" spans="1:19" s="9" customFormat="1" ht="207" x14ac:dyDescent="0.25">
      <c r="A6" s="96">
        <v>2</v>
      </c>
      <c r="B6" s="11">
        <v>20068498</v>
      </c>
      <c r="C6" s="80" t="s">
        <v>37</v>
      </c>
      <c r="D6" s="13" t="s">
        <v>38</v>
      </c>
      <c r="E6" s="15"/>
      <c r="F6" s="11" t="s">
        <v>39</v>
      </c>
      <c r="G6" s="11" t="s">
        <v>40</v>
      </c>
      <c r="H6" s="13" t="s">
        <v>41</v>
      </c>
      <c r="I6" s="11" t="s">
        <v>42</v>
      </c>
      <c r="J6" s="11" t="s">
        <v>43</v>
      </c>
      <c r="K6" s="11" t="s">
        <v>44</v>
      </c>
      <c r="L6" s="11" t="s">
        <v>45</v>
      </c>
      <c r="M6" s="11" t="s">
        <v>46</v>
      </c>
      <c r="N6" s="11" t="s">
        <v>47</v>
      </c>
      <c r="O6" s="11" t="s">
        <v>468</v>
      </c>
      <c r="P6" s="11" t="s">
        <v>49</v>
      </c>
      <c r="Q6" s="14" t="s">
        <v>36</v>
      </c>
      <c r="R6" s="87"/>
      <c r="S6" s="98" t="s">
        <v>507</v>
      </c>
    </row>
    <row r="7" spans="1:19" s="77" customFormat="1" ht="55.2" x14ac:dyDescent="0.25">
      <c r="A7" s="96">
        <v>3</v>
      </c>
      <c r="B7" s="11">
        <v>41360</v>
      </c>
      <c r="C7" s="80" t="s">
        <v>50</v>
      </c>
      <c r="D7" s="11" t="s">
        <v>51</v>
      </c>
      <c r="E7" s="12"/>
      <c r="F7" s="11" t="s">
        <v>52</v>
      </c>
      <c r="G7" s="11" t="s">
        <v>53</v>
      </c>
      <c r="H7" s="13" t="s">
        <v>54</v>
      </c>
      <c r="I7" s="11" t="s">
        <v>55</v>
      </c>
      <c r="J7" s="11" t="s">
        <v>56</v>
      </c>
      <c r="K7" s="11" t="s">
        <v>30</v>
      </c>
      <c r="L7" s="11" t="s">
        <v>57</v>
      </c>
      <c r="M7" s="11" t="s">
        <v>480</v>
      </c>
      <c r="N7" s="11" t="s">
        <v>59</v>
      </c>
      <c r="O7" s="11" t="s">
        <v>60</v>
      </c>
      <c r="P7" s="11" t="s">
        <v>61</v>
      </c>
      <c r="Q7" s="14" t="s">
        <v>62</v>
      </c>
      <c r="R7" s="87"/>
      <c r="S7" s="98" t="s">
        <v>507</v>
      </c>
    </row>
    <row r="8" spans="1:19" s="9" customFormat="1" ht="69" x14ac:dyDescent="0.25">
      <c r="A8" s="96">
        <v>4</v>
      </c>
      <c r="B8" s="11">
        <v>19904509</v>
      </c>
      <c r="C8" s="80" t="s">
        <v>63</v>
      </c>
      <c r="D8" s="13" t="s">
        <v>64</v>
      </c>
      <c r="E8" s="15"/>
      <c r="F8" s="11" t="s">
        <v>65</v>
      </c>
      <c r="G8" s="11" t="s">
        <v>66</v>
      </c>
      <c r="H8" s="13" t="s">
        <v>27</v>
      </c>
      <c r="I8" s="11" t="s">
        <v>28</v>
      </c>
      <c r="J8" s="11" t="s">
        <v>67</v>
      </c>
      <c r="K8" s="11" t="s">
        <v>30</v>
      </c>
      <c r="L8" s="11" t="s">
        <v>68</v>
      </c>
      <c r="M8" s="11" t="s">
        <v>69</v>
      </c>
      <c r="N8" s="11" t="s">
        <v>70</v>
      </c>
      <c r="O8" s="11" t="s">
        <v>71</v>
      </c>
      <c r="P8" s="11" t="s">
        <v>72</v>
      </c>
      <c r="Q8" s="14" t="s">
        <v>36</v>
      </c>
      <c r="R8" s="87"/>
      <c r="S8" s="98" t="s">
        <v>507</v>
      </c>
    </row>
    <row r="9" spans="1:19" s="9" customFormat="1" ht="179.4" x14ac:dyDescent="0.25">
      <c r="A9" s="96">
        <v>5</v>
      </c>
      <c r="B9" s="11">
        <v>20012256</v>
      </c>
      <c r="C9" s="80" t="s">
        <v>73</v>
      </c>
      <c r="D9" s="11" t="s">
        <v>74</v>
      </c>
      <c r="E9" s="12"/>
      <c r="F9" s="11" t="s">
        <v>75</v>
      </c>
      <c r="G9" s="11" t="s">
        <v>76</v>
      </c>
      <c r="H9" s="13" t="s">
        <v>54</v>
      </c>
      <c r="I9" s="11" t="s">
        <v>28</v>
      </c>
      <c r="J9" s="11" t="s">
        <v>77</v>
      </c>
      <c r="K9" s="11" t="s">
        <v>472</v>
      </c>
      <c r="L9" s="11" t="s">
        <v>79</v>
      </c>
      <c r="M9" s="11" t="s">
        <v>80</v>
      </c>
      <c r="N9" s="11" t="s">
        <v>80</v>
      </c>
      <c r="O9" s="11" t="s">
        <v>81</v>
      </c>
      <c r="P9" s="11" t="s">
        <v>481</v>
      </c>
      <c r="Q9" s="14" t="s">
        <v>62</v>
      </c>
      <c r="R9" s="87"/>
      <c r="S9" s="98" t="s">
        <v>507</v>
      </c>
    </row>
    <row r="10" spans="1:19" s="9" customFormat="1" ht="153.75" customHeight="1" x14ac:dyDescent="0.25">
      <c r="A10" s="20">
        <v>6</v>
      </c>
      <c r="B10" s="11">
        <v>34332</v>
      </c>
      <c r="C10" s="80" t="s">
        <v>83</v>
      </c>
      <c r="D10" s="11" t="s">
        <v>84</v>
      </c>
      <c r="E10" s="12" t="s">
        <v>85</v>
      </c>
      <c r="F10" s="11" t="s">
        <v>85</v>
      </c>
      <c r="G10" s="11" t="s">
        <v>86</v>
      </c>
      <c r="H10" s="11" t="s">
        <v>41</v>
      </c>
      <c r="I10" s="11" t="s">
        <v>87</v>
      </c>
      <c r="J10" s="11" t="s">
        <v>88</v>
      </c>
      <c r="K10" s="11" t="s">
        <v>30</v>
      </c>
      <c r="L10" s="11" t="s">
        <v>89</v>
      </c>
      <c r="M10" s="11" t="s">
        <v>90</v>
      </c>
      <c r="N10" s="11" t="s">
        <v>59</v>
      </c>
      <c r="O10" s="11" t="s">
        <v>91</v>
      </c>
      <c r="P10" s="11" t="s">
        <v>469</v>
      </c>
      <c r="Q10" s="14" t="s">
        <v>62</v>
      </c>
      <c r="R10" s="87"/>
      <c r="S10" s="98" t="s">
        <v>507</v>
      </c>
    </row>
    <row r="11" spans="1:19" s="9" customFormat="1" ht="69" x14ac:dyDescent="0.25">
      <c r="A11" s="20">
        <v>7</v>
      </c>
      <c r="B11" s="11">
        <v>20019145</v>
      </c>
      <c r="C11" s="80" t="s">
        <v>101</v>
      </c>
      <c r="D11" s="11" t="s">
        <v>102</v>
      </c>
      <c r="E11" s="12"/>
      <c r="F11" s="11" t="s">
        <v>103</v>
      </c>
      <c r="G11" s="11" t="s">
        <v>104</v>
      </c>
      <c r="H11" s="13" t="s">
        <v>27</v>
      </c>
      <c r="I11" s="11" t="s">
        <v>28</v>
      </c>
      <c r="J11" s="11" t="s">
        <v>105</v>
      </c>
      <c r="K11" s="11" t="s">
        <v>30</v>
      </c>
      <c r="L11" s="11" t="s">
        <v>106</v>
      </c>
      <c r="M11" s="11" t="s">
        <v>46</v>
      </c>
      <c r="N11" s="11" t="s">
        <v>46</v>
      </c>
      <c r="O11" s="11" t="s">
        <v>81</v>
      </c>
      <c r="P11" s="11" t="s">
        <v>49</v>
      </c>
      <c r="Q11" s="14" t="s">
        <v>36</v>
      </c>
      <c r="R11" s="87"/>
      <c r="S11" s="98" t="s">
        <v>507</v>
      </c>
    </row>
    <row r="12" spans="1:19" s="9" customFormat="1" ht="193.2" x14ac:dyDescent="0.25">
      <c r="A12" s="96">
        <v>8</v>
      </c>
      <c r="B12" s="11">
        <v>47855</v>
      </c>
      <c r="C12" s="80" t="s">
        <v>107</v>
      </c>
      <c r="D12" s="13" t="s">
        <v>108</v>
      </c>
      <c r="E12" s="15"/>
      <c r="F12" s="11" t="s">
        <v>109</v>
      </c>
      <c r="G12" s="11" t="s">
        <v>110</v>
      </c>
      <c r="H12" s="13" t="s">
        <v>41</v>
      </c>
      <c r="I12" s="11" t="s">
        <v>111</v>
      </c>
      <c r="J12" s="11" t="s">
        <v>112</v>
      </c>
      <c r="K12" s="11" t="s">
        <v>30</v>
      </c>
      <c r="L12" s="11" t="s">
        <v>113</v>
      </c>
      <c r="M12" s="11" t="s">
        <v>90</v>
      </c>
      <c r="N12" s="11" t="s">
        <v>470</v>
      </c>
      <c r="O12" s="11" t="s">
        <v>471</v>
      </c>
      <c r="P12" s="11" t="s">
        <v>482</v>
      </c>
      <c r="Q12" s="14" t="s">
        <v>483</v>
      </c>
      <c r="R12" s="87"/>
      <c r="S12" s="98" t="s">
        <v>507</v>
      </c>
    </row>
    <row r="13" spans="1:19" s="9" customFormat="1" ht="276" x14ac:dyDescent="0.25">
      <c r="A13" s="96">
        <v>9</v>
      </c>
      <c r="B13" s="11">
        <v>20093269</v>
      </c>
      <c r="C13" s="80" t="s">
        <v>116</v>
      </c>
      <c r="D13" s="11" t="s">
        <v>117</v>
      </c>
      <c r="E13" s="12"/>
      <c r="F13" s="11" t="s">
        <v>118</v>
      </c>
      <c r="G13" s="11" t="s">
        <v>484</v>
      </c>
      <c r="H13" s="13" t="s">
        <v>27</v>
      </c>
      <c r="I13" s="11" t="s">
        <v>28</v>
      </c>
      <c r="J13" s="11" t="s">
        <v>120</v>
      </c>
      <c r="K13" s="11" t="s">
        <v>219</v>
      </c>
      <c r="L13" s="11" t="s">
        <v>121</v>
      </c>
      <c r="M13" s="11" t="s">
        <v>46</v>
      </c>
      <c r="N13" s="11" t="s">
        <v>122</v>
      </c>
      <c r="O13" s="11" t="s">
        <v>123</v>
      </c>
      <c r="P13" s="11" t="s">
        <v>124</v>
      </c>
      <c r="Q13" s="14" t="s">
        <v>36</v>
      </c>
      <c r="R13" s="87"/>
      <c r="S13" s="98" t="s">
        <v>507</v>
      </c>
    </row>
    <row r="14" spans="1:19" s="9" customFormat="1" ht="262.2" x14ac:dyDescent="0.25">
      <c r="A14" s="20">
        <v>10</v>
      </c>
      <c r="B14" s="11">
        <v>20018959</v>
      </c>
      <c r="C14" s="80" t="s">
        <v>125</v>
      </c>
      <c r="D14" s="13" t="s">
        <v>126</v>
      </c>
      <c r="E14" s="15"/>
      <c r="F14" s="11" t="s">
        <v>127</v>
      </c>
      <c r="G14" s="11" t="s">
        <v>128</v>
      </c>
      <c r="H14" s="13" t="s">
        <v>129</v>
      </c>
      <c r="I14" s="11" t="s">
        <v>28</v>
      </c>
      <c r="J14" s="11" t="s">
        <v>130</v>
      </c>
      <c r="K14" s="11" t="s">
        <v>219</v>
      </c>
      <c r="L14" s="11" t="s">
        <v>131</v>
      </c>
      <c r="M14" s="11" t="s">
        <v>69</v>
      </c>
      <c r="N14" s="11" t="s">
        <v>485</v>
      </c>
      <c r="O14" s="11" t="s">
        <v>133</v>
      </c>
      <c r="P14" s="11" t="s">
        <v>134</v>
      </c>
      <c r="Q14" s="14" t="s">
        <v>36</v>
      </c>
      <c r="R14" s="87"/>
      <c r="S14" s="98" t="s">
        <v>507</v>
      </c>
    </row>
    <row r="15" spans="1:19" s="9" customFormat="1" ht="400.2" x14ac:dyDescent="0.25">
      <c r="A15" s="20">
        <v>11</v>
      </c>
      <c r="B15" s="11">
        <v>19905376</v>
      </c>
      <c r="C15" s="80" t="s">
        <v>135</v>
      </c>
      <c r="D15" s="11" t="s">
        <v>136</v>
      </c>
      <c r="E15" s="12"/>
      <c r="F15" s="11" t="s">
        <v>137</v>
      </c>
      <c r="G15" s="11" t="s">
        <v>138</v>
      </c>
      <c r="H15" s="13" t="s">
        <v>27</v>
      </c>
      <c r="I15" s="11" t="s">
        <v>28</v>
      </c>
      <c r="J15" s="11" t="s">
        <v>139</v>
      </c>
      <c r="K15" s="11" t="s">
        <v>140</v>
      </c>
      <c r="L15" s="11" t="s">
        <v>141</v>
      </c>
      <c r="M15" s="11" t="s">
        <v>69</v>
      </c>
      <c r="N15" s="11" t="s">
        <v>142</v>
      </c>
      <c r="O15" s="11" t="s">
        <v>143</v>
      </c>
      <c r="P15" s="11" t="s">
        <v>72</v>
      </c>
      <c r="Q15" s="14" t="s">
        <v>36</v>
      </c>
      <c r="R15" s="87"/>
      <c r="S15" s="98" t="s">
        <v>507</v>
      </c>
    </row>
    <row r="16" spans="1:19" s="78" customFormat="1" ht="55.2" x14ac:dyDescent="0.3">
      <c r="A16" s="96">
        <v>12</v>
      </c>
      <c r="B16" s="11">
        <v>60052</v>
      </c>
      <c r="C16" s="80" t="s">
        <v>144</v>
      </c>
      <c r="D16" s="13" t="s">
        <v>145</v>
      </c>
      <c r="E16" s="15">
        <v>401769</v>
      </c>
      <c r="F16" s="11" t="s">
        <v>146</v>
      </c>
      <c r="G16" s="11" t="s">
        <v>147</v>
      </c>
      <c r="H16" s="13" t="s">
        <v>27</v>
      </c>
      <c r="I16" s="11" t="s">
        <v>28</v>
      </c>
      <c r="J16" s="11" t="s">
        <v>148</v>
      </c>
      <c r="K16" s="11" t="s">
        <v>30</v>
      </c>
      <c r="L16" s="11" t="s">
        <v>149</v>
      </c>
      <c r="M16" s="11" t="s">
        <v>150</v>
      </c>
      <c r="N16" s="11" t="s">
        <v>151</v>
      </c>
      <c r="O16" s="11" t="s">
        <v>152</v>
      </c>
      <c r="P16" s="11" t="s">
        <v>150</v>
      </c>
      <c r="Q16" s="14" t="s">
        <v>153</v>
      </c>
      <c r="R16" s="86"/>
      <c r="S16" s="98" t="s">
        <v>507</v>
      </c>
    </row>
    <row r="17" spans="1:19" s="9" customFormat="1" ht="82.8" x14ac:dyDescent="0.25">
      <c r="A17" s="96">
        <v>13</v>
      </c>
      <c r="B17" s="11">
        <v>19972534</v>
      </c>
      <c r="C17" s="80" t="s">
        <v>154</v>
      </c>
      <c r="D17" s="11" t="s">
        <v>155</v>
      </c>
      <c r="E17" s="12">
        <v>45299</v>
      </c>
      <c r="F17" s="11" t="s">
        <v>156</v>
      </c>
      <c r="G17" s="11" t="s">
        <v>157</v>
      </c>
      <c r="H17" s="13" t="s">
        <v>158</v>
      </c>
      <c r="I17" s="11" t="s">
        <v>159</v>
      </c>
      <c r="J17" s="11" t="s">
        <v>160</v>
      </c>
      <c r="K17" s="11" t="s">
        <v>78</v>
      </c>
      <c r="L17" s="11" t="s">
        <v>161</v>
      </c>
      <c r="M17" s="11" t="s">
        <v>46</v>
      </c>
      <c r="N17" s="11" t="s">
        <v>162</v>
      </c>
      <c r="O17" s="11" t="s">
        <v>81</v>
      </c>
      <c r="P17" s="11" t="s">
        <v>163</v>
      </c>
      <c r="Q17" s="14" t="s">
        <v>36</v>
      </c>
      <c r="R17" s="87"/>
      <c r="S17" s="98" t="s">
        <v>507</v>
      </c>
    </row>
    <row r="18" spans="1:19" s="75" customFormat="1" ht="138" x14ac:dyDescent="0.25">
      <c r="A18" s="20">
        <v>14</v>
      </c>
      <c r="B18" s="11">
        <v>40062</v>
      </c>
      <c r="C18" s="80" t="s">
        <v>164</v>
      </c>
      <c r="D18" s="13" t="s">
        <v>165</v>
      </c>
      <c r="E18" s="15">
        <v>401769</v>
      </c>
      <c r="F18" s="11" t="s">
        <v>166</v>
      </c>
      <c r="G18" s="11" t="s">
        <v>167</v>
      </c>
      <c r="H18" s="13" t="s">
        <v>27</v>
      </c>
      <c r="I18" s="11" t="s">
        <v>28</v>
      </c>
      <c r="J18" s="11" t="s">
        <v>168</v>
      </c>
      <c r="K18" s="11" t="s">
        <v>30</v>
      </c>
      <c r="L18" s="11" t="s">
        <v>169</v>
      </c>
      <c r="M18" s="11" t="s">
        <v>170</v>
      </c>
      <c r="N18" s="11" t="s">
        <v>170</v>
      </c>
      <c r="O18" s="11" t="s">
        <v>171</v>
      </c>
      <c r="P18" s="11" t="s">
        <v>172</v>
      </c>
      <c r="Q18" s="14" t="s">
        <v>310</v>
      </c>
      <c r="R18" s="87"/>
      <c r="S18" s="98" t="s">
        <v>507</v>
      </c>
    </row>
    <row r="19" spans="1:19" s="75" customFormat="1" ht="165.6" x14ac:dyDescent="0.25">
      <c r="A19" s="20">
        <v>15</v>
      </c>
      <c r="B19" s="11">
        <v>20076154</v>
      </c>
      <c r="C19" s="80" t="s">
        <v>174</v>
      </c>
      <c r="D19" s="11" t="s">
        <v>175</v>
      </c>
      <c r="E19" s="12"/>
      <c r="F19" s="11" t="s">
        <v>176</v>
      </c>
      <c r="G19" s="11" t="s">
        <v>177</v>
      </c>
      <c r="H19" s="13" t="s">
        <v>27</v>
      </c>
      <c r="I19" s="11" t="s">
        <v>28</v>
      </c>
      <c r="J19" s="11" t="s">
        <v>178</v>
      </c>
      <c r="K19" s="11" t="s">
        <v>30</v>
      </c>
      <c r="L19" s="11" t="s">
        <v>149</v>
      </c>
      <c r="M19" s="11" t="s">
        <v>280</v>
      </c>
      <c r="N19" s="11" t="s">
        <v>179</v>
      </c>
      <c r="O19" s="11" t="s">
        <v>180</v>
      </c>
      <c r="P19" s="11" t="s">
        <v>181</v>
      </c>
      <c r="Q19" s="14" t="s">
        <v>182</v>
      </c>
      <c r="R19" s="87"/>
      <c r="S19" s="98" t="s">
        <v>507</v>
      </c>
    </row>
    <row r="20" spans="1:19" s="9" customFormat="1" ht="165.6" x14ac:dyDescent="0.25">
      <c r="A20" s="96">
        <v>16</v>
      </c>
      <c r="B20" s="11">
        <v>20147296</v>
      </c>
      <c r="C20" s="80" t="s">
        <v>183</v>
      </c>
      <c r="D20" s="13" t="s">
        <v>184</v>
      </c>
      <c r="E20" s="15">
        <v>45827</v>
      </c>
      <c r="F20" s="11" t="s">
        <v>492</v>
      </c>
      <c r="G20" s="11" t="s">
        <v>186</v>
      </c>
      <c r="H20" s="13" t="s">
        <v>27</v>
      </c>
      <c r="I20" s="11" t="s">
        <v>111</v>
      </c>
      <c r="J20" s="11" t="s">
        <v>187</v>
      </c>
      <c r="K20" s="11" t="s">
        <v>188</v>
      </c>
      <c r="L20" s="11" t="s">
        <v>189</v>
      </c>
      <c r="M20" s="11" t="s">
        <v>486</v>
      </c>
      <c r="N20" s="11" t="s">
        <v>487</v>
      </c>
      <c r="O20" s="11" t="s">
        <v>91</v>
      </c>
      <c r="P20" s="11" t="s">
        <v>488</v>
      </c>
      <c r="Q20" s="14" t="s">
        <v>483</v>
      </c>
      <c r="R20" s="87"/>
      <c r="S20" s="98" t="s">
        <v>507</v>
      </c>
    </row>
    <row r="21" spans="1:19" s="9" customFormat="1" ht="124.2" x14ac:dyDescent="0.25">
      <c r="A21" s="96">
        <v>17</v>
      </c>
      <c r="B21" s="11">
        <v>19983100</v>
      </c>
      <c r="C21" s="80" t="s">
        <v>190</v>
      </c>
      <c r="D21" s="11" t="s">
        <v>191</v>
      </c>
      <c r="E21" s="12">
        <v>45848</v>
      </c>
      <c r="F21" s="11" t="s">
        <v>192</v>
      </c>
      <c r="G21" s="11" t="s">
        <v>193</v>
      </c>
      <c r="H21" s="13" t="s">
        <v>54</v>
      </c>
      <c r="I21" s="11" t="s">
        <v>194</v>
      </c>
      <c r="J21" s="11" t="s">
        <v>195</v>
      </c>
      <c r="K21" s="11" t="s">
        <v>78</v>
      </c>
      <c r="L21" s="11" t="s">
        <v>196</v>
      </c>
      <c r="M21" s="11" t="s">
        <v>46</v>
      </c>
      <c r="N21" s="11" t="s">
        <v>46</v>
      </c>
      <c r="O21" s="11" t="s">
        <v>81</v>
      </c>
      <c r="P21" s="11" t="s">
        <v>49</v>
      </c>
      <c r="Q21" s="14" t="s">
        <v>36</v>
      </c>
      <c r="R21" s="87"/>
      <c r="S21" s="98" t="s">
        <v>507</v>
      </c>
    </row>
    <row r="22" spans="1:19" s="10" customFormat="1" ht="165.6" x14ac:dyDescent="0.25">
      <c r="A22" s="20">
        <v>18</v>
      </c>
      <c r="B22" s="11">
        <v>20146427</v>
      </c>
      <c r="C22" s="80" t="s">
        <v>197</v>
      </c>
      <c r="D22" s="13" t="s">
        <v>198</v>
      </c>
      <c r="E22" s="15">
        <v>45872</v>
      </c>
      <c r="F22" s="11" t="s">
        <v>489</v>
      </c>
      <c r="G22" s="11" t="s">
        <v>200</v>
      </c>
      <c r="H22" s="13" t="s">
        <v>27</v>
      </c>
      <c r="I22" s="11" t="s">
        <v>55</v>
      </c>
      <c r="J22" s="11" t="s">
        <v>201</v>
      </c>
      <c r="K22" s="11" t="s">
        <v>188</v>
      </c>
      <c r="L22" s="11" t="s">
        <v>189</v>
      </c>
      <c r="M22" s="11" t="s">
        <v>202</v>
      </c>
      <c r="N22" s="11" t="s">
        <v>203</v>
      </c>
      <c r="O22" s="11" t="s">
        <v>204</v>
      </c>
      <c r="P22" s="11" t="s">
        <v>202</v>
      </c>
      <c r="Q22" s="14" t="s">
        <v>205</v>
      </c>
      <c r="R22" s="87"/>
      <c r="S22" s="98" t="s">
        <v>507</v>
      </c>
    </row>
    <row r="23" spans="1:19" s="9" customFormat="1" ht="82.8" x14ac:dyDescent="0.25">
      <c r="A23" s="20">
        <v>19</v>
      </c>
      <c r="B23" s="11">
        <v>29151</v>
      </c>
      <c r="C23" s="80" t="s">
        <v>206</v>
      </c>
      <c r="D23" s="11" t="s">
        <v>207</v>
      </c>
      <c r="E23" s="12">
        <v>45889</v>
      </c>
      <c r="F23" s="11" t="s">
        <v>208</v>
      </c>
      <c r="G23" s="11" t="s">
        <v>490</v>
      </c>
      <c r="H23" s="13" t="s">
        <v>27</v>
      </c>
      <c r="I23" s="11" t="s">
        <v>194</v>
      </c>
      <c r="J23" s="11" t="s">
        <v>210</v>
      </c>
      <c r="K23" s="11" t="s">
        <v>30</v>
      </c>
      <c r="L23" s="11" t="s">
        <v>211</v>
      </c>
      <c r="M23" s="11" t="s">
        <v>58</v>
      </c>
      <c r="N23" s="11" t="s">
        <v>212</v>
      </c>
      <c r="O23" s="11" t="s">
        <v>60</v>
      </c>
      <c r="P23" s="11" t="s">
        <v>213</v>
      </c>
      <c r="Q23" s="14" t="s">
        <v>36</v>
      </c>
      <c r="R23" s="87"/>
      <c r="S23" s="98" t="s">
        <v>507</v>
      </c>
    </row>
    <row r="24" spans="1:19" s="9" customFormat="1" ht="409.6" x14ac:dyDescent="0.25">
      <c r="A24" s="96">
        <v>20</v>
      </c>
      <c r="B24" s="11">
        <v>20004822</v>
      </c>
      <c r="C24" s="80" t="s">
        <v>214</v>
      </c>
      <c r="D24" s="13" t="s">
        <v>215</v>
      </c>
      <c r="E24" s="15">
        <v>45896</v>
      </c>
      <c r="F24" s="11" t="s">
        <v>216</v>
      </c>
      <c r="G24" s="11" t="s">
        <v>217</v>
      </c>
      <c r="H24" s="13" t="s">
        <v>27</v>
      </c>
      <c r="I24" s="11" t="s">
        <v>28</v>
      </c>
      <c r="J24" s="11" t="s">
        <v>218</v>
      </c>
      <c r="K24" s="11" t="s">
        <v>219</v>
      </c>
      <c r="L24" s="11" t="s">
        <v>31</v>
      </c>
      <c r="M24" s="11" t="s">
        <v>69</v>
      </c>
      <c r="N24" s="11" t="s">
        <v>220</v>
      </c>
      <c r="O24" s="11" t="s">
        <v>221</v>
      </c>
      <c r="P24" s="11" t="s">
        <v>72</v>
      </c>
      <c r="Q24" s="14" t="s">
        <v>36</v>
      </c>
      <c r="R24" s="87"/>
      <c r="S24" s="98" t="s">
        <v>507</v>
      </c>
    </row>
    <row r="25" spans="1:19" s="9" customFormat="1" ht="124.2" x14ac:dyDescent="0.25">
      <c r="A25" s="96">
        <v>21</v>
      </c>
      <c r="B25" s="11">
        <v>216963</v>
      </c>
      <c r="C25" s="80" t="s">
        <v>222</v>
      </c>
      <c r="D25" s="11" t="s">
        <v>223</v>
      </c>
      <c r="E25" s="12">
        <v>45897</v>
      </c>
      <c r="F25" s="11" t="s">
        <v>224</v>
      </c>
      <c r="G25" s="11" t="s">
        <v>225</v>
      </c>
      <c r="H25" s="13" t="s">
        <v>27</v>
      </c>
      <c r="I25" s="11" t="s">
        <v>28</v>
      </c>
      <c r="J25" s="11" t="s">
        <v>226</v>
      </c>
      <c r="K25" s="11" t="s">
        <v>30</v>
      </c>
      <c r="L25" s="11" t="s">
        <v>227</v>
      </c>
      <c r="M25" s="11" t="s">
        <v>69</v>
      </c>
      <c r="N25" s="11" t="s">
        <v>228</v>
      </c>
      <c r="O25" s="11" t="s">
        <v>229</v>
      </c>
      <c r="P25" s="11" t="s">
        <v>72</v>
      </c>
      <c r="Q25" s="14" t="s">
        <v>36</v>
      </c>
      <c r="R25" s="87"/>
      <c r="S25" s="98" t="s">
        <v>507</v>
      </c>
    </row>
    <row r="26" spans="1:19" s="9" customFormat="1" ht="138" x14ac:dyDescent="0.25">
      <c r="A26" s="20">
        <v>22</v>
      </c>
      <c r="B26" s="11">
        <v>19983099</v>
      </c>
      <c r="C26" s="80" t="s">
        <v>230</v>
      </c>
      <c r="D26" s="13" t="s">
        <v>231</v>
      </c>
      <c r="E26" s="15">
        <v>45902</v>
      </c>
      <c r="F26" s="11" t="s">
        <v>232</v>
      </c>
      <c r="G26" s="11" t="s">
        <v>233</v>
      </c>
      <c r="H26" s="13" t="s">
        <v>129</v>
      </c>
      <c r="I26" s="11" t="s">
        <v>42</v>
      </c>
      <c r="J26" s="11" t="s">
        <v>234</v>
      </c>
      <c r="K26" s="11" t="s">
        <v>78</v>
      </c>
      <c r="L26" s="11" t="s">
        <v>235</v>
      </c>
      <c r="M26" s="11" t="s">
        <v>46</v>
      </c>
      <c r="N26" s="11" t="s">
        <v>236</v>
      </c>
      <c r="O26" s="11" t="s">
        <v>237</v>
      </c>
      <c r="P26" s="11" t="s">
        <v>49</v>
      </c>
      <c r="Q26" s="14" t="s">
        <v>36</v>
      </c>
      <c r="R26" s="87"/>
      <c r="S26" s="98" t="s">
        <v>507</v>
      </c>
    </row>
    <row r="27" spans="1:19" s="9" customFormat="1" ht="96.6" x14ac:dyDescent="0.25">
      <c r="A27" s="20">
        <v>23</v>
      </c>
      <c r="B27" s="11">
        <v>19986384</v>
      </c>
      <c r="C27" s="80" t="s">
        <v>238</v>
      </c>
      <c r="D27" s="11" t="s">
        <v>239</v>
      </c>
      <c r="E27" s="12">
        <v>45902</v>
      </c>
      <c r="F27" s="11" t="s">
        <v>240</v>
      </c>
      <c r="G27" s="11" t="s">
        <v>491</v>
      </c>
      <c r="H27" s="13" t="s">
        <v>27</v>
      </c>
      <c r="I27" s="11" t="s">
        <v>28</v>
      </c>
      <c r="J27" s="11" t="s">
        <v>242</v>
      </c>
      <c r="K27" s="11" t="s">
        <v>219</v>
      </c>
      <c r="L27" s="11" t="s">
        <v>243</v>
      </c>
      <c r="M27" s="11" t="s">
        <v>244</v>
      </c>
      <c r="N27" s="11" t="s">
        <v>244</v>
      </c>
      <c r="O27" s="11" t="s">
        <v>245</v>
      </c>
      <c r="P27" s="11" t="s">
        <v>82</v>
      </c>
      <c r="Q27" s="14" t="s">
        <v>62</v>
      </c>
      <c r="R27" s="87"/>
      <c r="S27" s="98" t="s">
        <v>507</v>
      </c>
    </row>
    <row r="28" spans="1:19" s="9" customFormat="1" ht="220.8" x14ac:dyDescent="0.25">
      <c r="A28" s="96">
        <v>24</v>
      </c>
      <c r="B28" s="11">
        <v>19972109</v>
      </c>
      <c r="C28" s="80" t="s">
        <v>246</v>
      </c>
      <c r="D28" s="13" t="s">
        <v>247</v>
      </c>
      <c r="E28" s="15">
        <v>45910</v>
      </c>
      <c r="F28" s="11" t="s">
        <v>248</v>
      </c>
      <c r="G28" s="11" t="s">
        <v>249</v>
      </c>
      <c r="H28" s="13" t="s">
        <v>27</v>
      </c>
      <c r="I28" s="11" t="s">
        <v>28</v>
      </c>
      <c r="J28" s="11" t="s">
        <v>250</v>
      </c>
      <c r="K28" s="11" t="s">
        <v>30</v>
      </c>
      <c r="L28" s="11" t="s">
        <v>121</v>
      </c>
      <c r="M28" s="11" t="s">
        <v>46</v>
      </c>
      <c r="N28" s="11" t="s">
        <v>251</v>
      </c>
      <c r="O28" s="11" t="s">
        <v>252</v>
      </c>
      <c r="P28" s="11" t="s">
        <v>49</v>
      </c>
      <c r="Q28" s="14" t="s">
        <v>36</v>
      </c>
      <c r="R28" s="83"/>
      <c r="S28" s="98" t="s">
        <v>507</v>
      </c>
    </row>
    <row r="29" spans="1:19" s="9" customFormat="1" ht="61.5" customHeight="1" x14ac:dyDescent="0.25">
      <c r="A29" s="96">
        <v>25</v>
      </c>
      <c r="B29" s="11">
        <v>20046007</v>
      </c>
      <c r="C29" s="80" t="s">
        <v>253</v>
      </c>
      <c r="D29" s="11" t="s">
        <v>254</v>
      </c>
      <c r="E29" s="12">
        <v>45925</v>
      </c>
      <c r="F29" s="11" t="s">
        <v>255</v>
      </c>
      <c r="G29" s="11" t="s">
        <v>256</v>
      </c>
      <c r="H29" s="13" t="s">
        <v>27</v>
      </c>
      <c r="I29" s="11" t="s">
        <v>28</v>
      </c>
      <c r="J29" s="84" t="s">
        <v>473</v>
      </c>
      <c r="K29" s="11" t="s">
        <v>30</v>
      </c>
      <c r="L29" s="11" t="s">
        <v>211</v>
      </c>
      <c r="M29" s="11" t="s">
        <v>172</v>
      </c>
      <c r="N29" s="11" t="s">
        <v>258</v>
      </c>
      <c r="O29" s="11" t="s">
        <v>259</v>
      </c>
      <c r="P29" s="11" t="s">
        <v>260</v>
      </c>
      <c r="Q29" s="14" t="s">
        <v>310</v>
      </c>
      <c r="R29" s="83"/>
      <c r="S29" s="98" t="s">
        <v>507</v>
      </c>
    </row>
    <row r="30" spans="1:19" s="9" customFormat="1" ht="220.8" x14ac:dyDescent="0.25">
      <c r="A30" s="20">
        <v>26</v>
      </c>
      <c r="B30" s="11">
        <v>19989753</v>
      </c>
      <c r="C30" s="80" t="s">
        <v>261</v>
      </c>
      <c r="D30" s="13" t="s">
        <v>262</v>
      </c>
      <c r="E30" s="15">
        <v>45973</v>
      </c>
      <c r="F30" s="11" t="s">
        <v>263</v>
      </c>
      <c r="G30" s="11" t="s">
        <v>264</v>
      </c>
      <c r="H30" s="13" t="s">
        <v>27</v>
      </c>
      <c r="I30" s="11" t="s">
        <v>28</v>
      </c>
      <c r="J30" s="11" t="s">
        <v>265</v>
      </c>
      <c r="K30" s="11" t="s">
        <v>30</v>
      </c>
      <c r="L30" s="11" t="s">
        <v>106</v>
      </c>
      <c r="M30" s="11" t="s">
        <v>69</v>
      </c>
      <c r="N30" s="11" t="s">
        <v>266</v>
      </c>
      <c r="O30" s="11" t="s">
        <v>267</v>
      </c>
      <c r="P30" s="11" t="s">
        <v>72</v>
      </c>
      <c r="Q30" s="14" t="s">
        <v>36</v>
      </c>
      <c r="R30" s="83"/>
      <c r="S30" s="98" t="s">
        <v>507</v>
      </c>
    </row>
    <row r="31" spans="1:19" s="9" customFormat="1" ht="276" x14ac:dyDescent="0.25">
      <c r="A31" s="20">
        <v>27</v>
      </c>
      <c r="B31" s="11">
        <v>19991775</v>
      </c>
      <c r="C31" s="80" t="s">
        <v>268</v>
      </c>
      <c r="D31" s="11" t="s">
        <v>269</v>
      </c>
      <c r="E31" s="12">
        <v>45973</v>
      </c>
      <c r="F31" s="11" t="s">
        <v>270</v>
      </c>
      <c r="G31" s="11" t="s">
        <v>271</v>
      </c>
      <c r="H31" s="13" t="s">
        <v>27</v>
      </c>
      <c r="I31" s="11" t="s">
        <v>28</v>
      </c>
      <c r="J31" s="11" t="s">
        <v>272</v>
      </c>
      <c r="K31" s="11" t="s">
        <v>30</v>
      </c>
      <c r="L31" s="11" t="s">
        <v>273</v>
      </c>
      <c r="M31" s="11" t="s">
        <v>69</v>
      </c>
      <c r="N31" s="11" t="s">
        <v>274</v>
      </c>
      <c r="O31" s="11" t="s">
        <v>267</v>
      </c>
      <c r="P31" s="11" t="s">
        <v>72</v>
      </c>
      <c r="Q31" s="14" t="s">
        <v>36</v>
      </c>
      <c r="R31" s="83"/>
      <c r="S31" s="98" t="s">
        <v>507</v>
      </c>
    </row>
    <row r="32" spans="1:19" s="9" customFormat="1" ht="96.75" customHeight="1" x14ac:dyDescent="0.25">
      <c r="A32" s="96">
        <v>28</v>
      </c>
      <c r="B32" s="11">
        <v>20039648</v>
      </c>
      <c r="C32" s="80" t="s">
        <v>275</v>
      </c>
      <c r="D32" s="13" t="s">
        <v>276</v>
      </c>
      <c r="E32" s="15">
        <v>45874</v>
      </c>
      <c r="F32" s="11" t="s">
        <v>277</v>
      </c>
      <c r="G32" s="11" t="s">
        <v>278</v>
      </c>
      <c r="H32" s="13" t="s">
        <v>27</v>
      </c>
      <c r="I32" s="11" t="s">
        <v>28</v>
      </c>
      <c r="J32" s="11" t="s">
        <v>279</v>
      </c>
      <c r="K32" s="11" t="s">
        <v>30</v>
      </c>
      <c r="L32" s="11" t="s">
        <v>211</v>
      </c>
      <c r="M32" s="11" t="s">
        <v>280</v>
      </c>
      <c r="N32" s="11" t="s">
        <v>281</v>
      </c>
      <c r="O32" s="11" t="s">
        <v>180</v>
      </c>
      <c r="P32" s="11" t="s">
        <v>181</v>
      </c>
      <c r="Q32" s="14" t="s">
        <v>182</v>
      </c>
      <c r="R32" s="83"/>
      <c r="S32" s="98" t="s">
        <v>507</v>
      </c>
    </row>
    <row r="33" spans="1:19" s="9" customFormat="1" ht="220.8" x14ac:dyDescent="0.25">
      <c r="A33" s="96">
        <v>29</v>
      </c>
      <c r="B33" s="11">
        <v>230249</v>
      </c>
      <c r="C33" s="80" t="s">
        <v>282</v>
      </c>
      <c r="D33" s="11" t="s">
        <v>283</v>
      </c>
      <c r="E33" s="12">
        <v>46029</v>
      </c>
      <c r="F33" s="11" t="s">
        <v>284</v>
      </c>
      <c r="G33" s="11" t="s">
        <v>474</v>
      </c>
      <c r="H33" s="13" t="s">
        <v>27</v>
      </c>
      <c r="I33" s="11" t="s">
        <v>28</v>
      </c>
      <c r="J33" s="11" t="s">
        <v>286</v>
      </c>
      <c r="K33" s="11" t="s">
        <v>287</v>
      </c>
      <c r="L33" s="11" t="s">
        <v>288</v>
      </c>
      <c r="M33" s="11" t="s">
        <v>69</v>
      </c>
      <c r="N33" s="11" t="s">
        <v>142</v>
      </c>
      <c r="O33" s="11" t="s">
        <v>143</v>
      </c>
      <c r="P33" s="11" t="s">
        <v>72</v>
      </c>
      <c r="Q33" s="14" t="s">
        <v>36</v>
      </c>
      <c r="R33" s="83"/>
      <c r="S33" s="98" t="s">
        <v>507</v>
      </c>
    </row>
    <row r="34" spans="1:19" s="9" customFormat="1" ht="220.8" x14ac:dyDescent="0.25">
      <c r="A34" s="20">
        <v>30</v>
      </c>
      <c r="B34" s="11">
        <v>19935127</v>
      </c>
      <c r="C34" s="80" t="s">
        <v>289</v>
      </c>
      <c r="D34" s="13" t="s">
        <v>290</v>
      </c>
      <c r="E34" s="15">
        <v>46109</v>
      </c>
      <c r="F34" s="11" t="s">
        <v>291</v>
      </c>
      <c r="G34" s="11" t="s">
        <v>292</v>
      </c>
      <c r="H34" s="13" t="s">
        <v>41</v>
      </c>
      <c r="I34" s="11" t="s">
        <v>28</v>
      </c>
      <c r="J34" s="11" t="s">
        <v>293</v>
      </c>
      <c r="K34" s="11" t="s">
        <v>30</v>
      </c>
      <c r="L34" s="11" t="s">
        <v>288</v>
      </c>
      <c r="M34" s="11" t="s">
        <v>486</v>
      </c>
      <c r="N34" s="11" t="s">
        <v>294</v>
      </c>
      <c r="O34" s="11" t="s">
        <v>295</v>
      </c>
      <c r="P34" s="11" t="s">
        <v>213</v>
      </c>
      <c r="Q34" s="14" t="s">
        <v>36</v>
      </c>
      <c r="R34" s="83"/>
      <c r="S34" s="98" t="s">
        <v>507</v>
      </c>
    </row>
    <row r="35" spans="1:19" s="9" customFormat="1" ht="138" x14ac:dyDescent="0.25">
      <c r="A35" s="20">
        <v>31</v>
      </c>
      <c r="B35" s="11">
        <v>19991862</v>
      </c>
      <c r="C35" s="80" t="s">
        <v>296</v>
      </c>
      <c r="D35" s="11" t="s">
        <v>297</v>
      </c>
      <c r="E35" s="12">
        <v>46110</v>
      </c>
      <c r="F35" s="11" t="s">
        <v>298</v>
      </c>
      <c r="G35" s="11" t="s">
        <v>299</v>
      </c>
      <c r="H35" s="13" t="s">
        <v>158</v>
      </c>
      <c r="I35" s="11" t="s">
        <v>159</v>
      </c>
      <c r="J35" s="11" t="s">
        <v>300</v>
      </c>
      <c r="K35" s="11" t="s">
        <v>30</v>
      </c>
      <c r="L35" s="11" t="s">
        <v>301</v>
      </c>
      <c r="M35" s="11" t="s">
        <v>69</v>
      </c>
      <c r="N35" s="11" t="s">
        <v>302</v>
      </c>
      <c r="O35" s="11" t="s">
        <v>303</v>
      </c>
      <c r="P35" s="11" t="s">
        <v>72</v>
      </c>
      <c r="Q35" s="14" t="s">
        <v>36</v>
      </c>
      <c r="R35" s="83"/>
      <c r="S35" s="98" t="s">
        <v>507</v>
      </c>
    </row>
    <row r="36" spans="1:19" s="9" customFormat="1" ht="220.8" x14ac:dyDescent="0.25">
      <c r="A36" s="96">
        <v>32</v>
      </c>
      <c r="B36" s="11">
        <v>20130313</v>
      </c>
      <c r="C36" s="80" t="s">
        <v>304</v>
      </c>
      <c r="D36" s="13" t="s">
        <v>305</v>
      </c>
      <c r="E36" s="15" t="s">
        <v>306</v>
      </c>
      <c r="F36" s="11" t="s">
        <v>307</v>
      </c>
      <c r="G36" s="11" t="s">
        <v>308</v>
      </c>
      <c r="H36" s="13" t="s">
        <v>27</v>
      </c>
      <c r="I36" s="11" t="s">
        <v>28</v>
      </c>
      <c r="J36" s="11" t="s">
        <v>309</v>
      </c>
      <c r="K36" s="11" t="s">
        <v>30</v>
      </c>
      <c r="L36" s="11" t="s">
        <v>149</v>
      </c>
      <c r="M36" s="11" t="s">
        <v>172</v>
      </c>
      <c r="N36" s="11" t="s">
        <v>258</v>
      </c>
      <c r="O36" s="11" t="s">
        <v>259</v>
      </c>
      <c r="P36" s="11" t="s">
        <v>260</v>
      </c>
      <c r="Q36" s="14" t="s">
        <v>310</v>
      </c>
      <c r="R36" s="83"/>
      <c r="S36" s="98" t="s">
        <v>507</v>
      </c>
    </row>
    <row r="37" spans="1:19" s="9" customFormat="1" ht="289.8" x14ac:dyDescent="0.25">
      <c r="A37" s="96">
        <v>33</v>
      </c>
      <c r="B37" s="11">
        <v>227593</v>
      </c>
      <c r="C37" s="80" t="s">
        <v>493</v>
      </c>
      <c r="D37" s="11" t="s">
        <v>312</v>
      </c>
      <c r="E37" s="12">
        <v>46485</v>
      </c>
      <c r="F37" s="11" t="s">
        <v>313</v>
      </c>
      <c r="G37" s="11" t="s">
        <v>314</v>
      </c>
      <c r="H37" s="13" t="s">
        <v>129</v>
      </c>
      <c r="I37" s="11" t="s">
        <v>315</v>
      </c>
      <c r="J37" s="11" t="s">
        <v>316</v>
      </c>
      <c r="K37" s="11" t="s">
        <v>78</v>
      </c>
      <c r="L37" s="11" t="s">
        <v>235</v>
      </c>
      <c r="M37" s="11" t="s">
        <v>69</v>
      </c>
      <c r="N37" s="11" t="s">
        <v>317</v>
      </c>
      <c r="O37" s="11" t="s">
        <v>318</v>
      </c>
      <c r="P37" s="11" t="s">
        <v>72</v>
      </c>
      <c r="Q37" s="14" t="s">
        <v>36</v>
      </c>
      <c r="R37" s="83"/>
      <c r="S37" s="98" t="s">
        <v>507</v>
      </c>
    </row>
    <row r="38" spans="1:19" s="9" customFormat="1" ht="55.2" x14ac:dyDescent="0.25">
      <c r="A38" s="20">
        <v>34</v>
      </c>
      <c r="B38" s="11">
        <v>213330</v>
      </c>
      <c r="C38" s="80" t="s">
        <v>319</v>
      </c>
      <c r="D38" s="13" t="s">
        <v>320</v>
      </c>
      <c r="E38" s="15">
        <v>46531</v>
      </c>
      <c r="F38" s="11" t="s">
        <v>321</v>
      </c>
      <c r="G38" s="11" t="s">
        <v>322</v>
      </c>
      <c r="H38" s="13" t="s">
        <v>27</v>
      </c>
      <c r="I38" s="11" t="s">
        <v>28</v>
      </c>
      <c r="J38" s="11" t="s">
        <v>323</v>
      </c>
      <c r="K38" s="11" t="s">
        <v>30</v>
      </c>
      <c r="L38" s="11" t="s">
        <v>273</v>
      </c>
      <c r="M38" s="11" t="s">
        <v>494</v>
      </c>
      <c r="N38" s="11" t="s">
        <v>495</v>
      </c>
      <c r="O38" s="11" t="s">
        <v>324</v>
      </c>
      <c r="P38" s="11" t="s">
        <v>58</v>
      </c>
      <c r="Q38" s="14" t="s">
        <v>36</v>
      </c>
      <c r="R38" s="83"/>
      <c r="S38" s="98" t="s">
        <v>507</v>
      </c>
    </row>
    <row r="39" spans="1:19" s="9" customFormat="1" ht="84" customHeight="1" x14ac:dyDescent="0.25">
      <c r="A39" s="20">
        <v>35</v>
      </c>
      <c r="B39" s="11">
        <v>20072153</v>
      </c>
      <c r="C39" s="80" t="s">
        <v>325</v>
      </c>
      <c r="D39" s="11" t="s">
        <v>326</v>
      </c>
      <c r="E39" s="12">
        <v>46585</v>
      </c>
      <c r="F39" s="11" t="s">
        <v>327</v>
      </c>
      <c r="G39" s="11" t="s">
        <v>328</v>
      </c>
      <c r="H39" s="13" t="s">
        <v>27</v>
      </c>
      <c r="I39" s="11" t="s">
        <v>28</v>
      </c>
      <c r="J39" s="11" t="s">
        <v>329</v>
      </c>
      <c r="K39" s="11" t="s">
        <v>219</v>
      </c>
      <c r="L39" s="11" t="s">
        <v>141</v>
      </c>
      <c r="M39" s="11" t="s">
        <v>480</v>
      </c>
      <c r="N39" s="11" t="s">
        <v>330</v>
      </c>
      <c r="O39" s="11" t="s">
        <v>331</v>
      </c>
      <c r="P39" s="11" t="s">
        <v>58</v>
      </c>
      <c r="Q39" s="14" t="s">
        <v>36</v>
      </c>
      <c r="R39" s="83"/>
      <c r="S39" s="98" t="s">
        <v>507</v>
      </c>
    </row>
    <row r="40" spans="1:19" s="9" customFormat="1" ht="110.4" x14ac:dyDescent="0.25">
      <c r="A40" s="96">
        <v>36</v>
      </c>
      <c r="B40" s="11">
        <v>19939796</v>
      </c>
      <c r="C40" s="80" t="s">
        <v>332</v>
      </c>
      <c r="D40" s="13" t="s">
        <v>333</v>
      </c>
      <c r="E40" s="15">
        <v>46596</v>
      </c>
      <c r="F40" s="11" t="s">
        <v>334</v>
      </c>
      <c r="G40" s="11" t="s">
        <v>335</v>
      </c>
      <c r="H40" s="13" t="s">
        <v>27</v>
      </c>
      <c r="I40" s="11" t="s">
        <v>28</v>
      </c>
      <c r="J40" s="11" t="s">
        <v>336</v>
      </c>
      <c r="K40" s="11" t="s">
        <v>30</v>
      </c>
      <c r="L40" s="11" t="s">
        <v>273</v>
      </c>
      <c r="M40" s="11" t="s">
        <v>496</v>
      </c>
      <c r="N40" s="11" t="s">
        <v>337</v>
      </c>
      <c r="O40" s="11" t="s">
        <v>338</v>
      </c>
      <c r="P40" s="11" t="s">
        <v>58</v>
      </c>
      <c r="Q40" s="14" t="s">
        <v>36</v>
      </c>
      <c r="R40" s="83"/>
      <c r="S40" s="98" t="s">
        <v>507</v>
      </c>
    </row>
    <row r="41" spans="1:19" s="9" customFormat="1" ht="151.80000000000001" x14ac:dyDescent="0.25">
      <c r="A41" s="96">
        <v>37</v>
      </c>
      <c r="B41" s="11">
        <v>19933276</v>
      </c>
      <c r="C41" s="80" t="s">
        <v>339</v>
      </c>
      <c r="D41" s="11" t="s">
        <v>340</v>
      </c>
      <c r="E41" s="12">
        <v>46840</v>
      </c>
      <c r="F41" s="11" t="s">
        <v>341</v>
      </c>
      <c r="G41" s="11" t="s">
        <v>342</v>
      </c>
      <c r="H41" s="13" t="s">
        <v>27</v>
      </c>
      <c r="I41" s="11" t="s">
        <v>28</v>
      </c>
      <c r="J41" s="11" t="s">
        <v>343</v>
      </c>
      <c r="K41" s="11" t="s">
        <v>30</v>
      </c>
      <c r="L41" s="11" t="s">
        <v>344</v>
      </c>
      <c r="M41" s="11" t="s">
        <v>480</v>
      </c>
      <c r="N41" s="11" t="s">
        <v>345</v>
      </c>
      <c r="O41" s="11" t="s">
        <v>346</v>
      </c>
      <c r="P41" s="11" t="s">
        <v>347</v>
      </c>
      <c r="Q41" s="14" t="s">
        <v>348</v>
      </c>
      <c r="R41" s="83"/>
      <c r="S41" s="98" t="s">
        <v>507</v>
      </c>
    </row>
    <row r="42" spans="1:19" s="9" customFormat="1" ht="151.80000000000001" x14ac:dyDescent="0.25">
      <c r="A42" s="20">
        <v>38</v>
      </c>
      <c r="B42" s="11">
        <v>20051113</v>
      </c>
      <c r="C42" s="80" t="s">
        <v>349</v>
      </c>
      <c r="D42" s="13" t="s">
        <v>350</v>
      </c>
      <c r="E42" s="15">
        <v>46868</v>
      </c>
      <c r="F42" s="11" t="s">
        <v>351</v>
      </c>
      <c r="G42" s="11" t="s">
        <v>352</v>
      </c>
      <c r="H42" s="13" t="s">
        <v>129</v>
      </c>
      <c r="I42" s="11" t="s">
        <v>28</v>
      </c>
      <c r="J42" s="11" t="s">
        <v>353</v>
      </c>
      <c r="K42" s="11" t="s">
        <v>219</v>
      </c>
      <c r="L42" s="11" t="s">
        <v>131</v>
      </c>
      <c r="M42" s="11" t="s">
        <v>32</v>
      </c>
      <c r="N42" s="11" t="s">
        <v>497</v>
      </c>
      <c r="O42" s="11" t="s">
        <v>498</v>
      </c>
      <c r="P42" s="11" t="s">
        <v>32</v>
      </c>
      <c r="Q42" s="14" t="s">
        <v>36</v>
      </c>
      <c r="R42" s="83"/>
      <c r="S42" s="98" t="s">
        <v>507</v>
      </c>
    </row>
    <row r="43" spans="1:19" s="9" customFormat="1" ht="193.2" x14ac:dyDescent="0.25">
      <c r="A43" s="20">
        <v>39</v>
      </c>
      <c r="B43" s="11">
        <v>20201965</v>
      </c>
      <c r="C43" s="80" t="s">
        <v>356</v>
      </c>
      <c r="D43" s="11" t="s">
        <v>357</v>
      </c>
      <c r="E43" s="12"/>
      <c r="F43" s="11" t="s">
        <v>358</v>
      </c>
      <c r="G43" s="11" t="s">
        <v>359</v>
      </c>
      <c r="H43" s="13" t="s">
        <v>129</v>
      </c>
      <c r="I43" s="11" t="s">
        <v>42</v>
      </c>
      <c r="J43" s="11" t="s">
        <v>360</v>
      </c>
      <c r="K43" s="11" t="s">
        <v>78</v>
      </c>
      <c r="L43" s="11" t="s">
        <v>361</v>
      </c>
      <c r="M43" s="11" t="s">
        <v>362</v>
      </c>
      <c r="N43" s="11" t="s">
        <v>363</v>
      </c>
      <c r="O43" s="11" t="s">
        <v>364</v>
      </c>
      <c r="P43" s="11" t="s">
        <v>362</v>
      </c>
      <c r="Q43" s="14" t="s">
        <v>36</v>
      </c>
      <c r="R43" s="83"/>
      <c r="S43" s="98" t="s">
        <v>507</v>
      </c>
    </row>
    <row r="44" spans="1:19" s="9" customFormat="1" ht="195" customHeight="1" x14ac:dyDescent="0.25">
      <c r="A44" s="96">
        <v>40</v>
      </c>
      <c r="B44" s="11">
        <v>20201298</v>
      </c>
      <c r="C44" s="80" t="s">
        <v>365</v>
      </c>
      <c r="D44" s="13" t="s">
        <v>366</v>
      </c>
      <c r="E44" s="15"/>
      <c r="F44" s="11" t="s">
        <v>367</v>
      </c>
      <c r="G44" s="11" t="s">
        <v>368</v>
      </c>
      <c r="H44" s="13" t="s">
        <v>54</v>
      </c>
      <c r="I44" s="11" t="s">
        <v>28</v>
      </c>
      <c r="J44" s="11" t="s">
        <v>369</v>
      </c>
      <c r="K44" s="11" t="s">
        <v>478</v>
      </c>
      <c r="L44" s="11" t="s">
        <v>131</v>
      </c>
      <c r="M44" s="11" t="s">
        <v>496</v>
      </c>
      <c r="N44" s="11" t="s">
        <v>499</v>
      </c>
      <c r="O44" s="11" t="s">
        <v>479</v>
      </c>
      <c r="P44" s="11" t="s">
        <v>373</v>
      </c>
      <c r="Q44" s="14" t="s">
        <v>36</v>
      </c>
      <c r="R44" s="83"/>
      <c r="S44" s="98" t="s">
        <v>507</v>
      </c>
    </row>
    <row r="45" spans="1:19" s="9" customFormat="1" ht="195" customHeight="1" x14ac:dyDescent="0.25">
      <c r="A45" s="96">
        <v>41</v>
      </c>
      <c r="B45" s="11">
        <v>20232785</v>
      </c>
      <c r="C45" s="80" t="s">
        <v>374</v>
      </c>
      <c r="D45" s="11" t="s">
        <v>375</v>
      </c>
      <c r="E45" s="12"/>
      <c r="F45" s="11" t="s">
        <v>376</v>
      </c>
      <c r="G45" s="11" t="s">
        <v>377</v>
      </c>
      <c r="H45" s="13" t="s">
        <v>378</v>
      </c>
      <c r="I45" s="11" t="s">
        <v>28</v>
      </c>
      <c r="J45" s="11" t="s">
        <v>379</v>
      </c>
      <c r="K45" s="11" t="s">
        <v>30</v>
      </c>
      <c r="L45" s="11" t="s">
        <v>31</v>
      </c>
      <c r="M45" s="11" t="s">
        <v>46</v>
      </c>
      <c r="N45" s="11" t="s">
        <v>380</v>
      </c>
      <c r="O45" s="11" t="s">
        <v>381</v>
      </c>
      <c r="P45" s="11" t="s">
        <v>49</v>
      </c>
      <c r="Q45" s="14" t="s">
        <v>36</v>
      </c>
      <c r="R45" s="83"/>
      <c r="S45" s="98" t="s">
        <v>507</v>
      </c>
    </row>
    <row r="46" spans="1:19" s="9" customFormat="1" ht="266.25" customHeight="1" x14ac:dyDescent="0.25">
      <c r="A46" s="20">
        <v>42</v>
      </c>
      <c r="B46" s="11">
        <v>20211243</v>
      </c>
      <c r="C46" s="80" t="s">
        <v>382</v>
      </c>
      <c r="D46" s="13" t="s">
        <v>383</v>
      </c>
      <c r="E46" s="15"/>
      <c r="F46" s="11" t="s">
        <v>384</v>
      </c>
      <c r="G46" s="11" t="s">
        <v>385</v>
      </c>
      <c r="H46" s="13" t="s">
        <v>378</v>
      </c>
      <c r="I46" s="11" t="s">
        <v>28</v>
      </c>
      <c r="J46" s="11" t="s">
        <v>386</v>
      </c>
      <c r="K46" s="11" t="s">
        <v>370</v>
      </c>
      <c r="L46" s="11" t="s">
        <v>387</v>
      </c>
      <c r="M46" s="11" t="s">
        <v>69</v>
      </c>
      <c r="N46" s="11" t="s">
        <v>476</v>
      </c>
      <c r="O46" s="11" t="s">
        <v>477</v>
      </c>
      <c r="P46" s="11" t="s">
        <v>72</v>
      </c>
      <c r="Q46" s="14" t="s">
        <v>36</v>
      </c>
      <c r="R46" s="83"/>
      <c r="S46" s="98" t="s">
        <v>507</v>
      </c>
    </row>
    <row r="47" spans="1:19" s="9" customFormat="1" ht="313.5" customHeight="1" x14ac:dyDescent="0.25">
      <c r="A47" s="20">
        <v>43</v>
      </c>
      <c r="B47" s="11">
        <v>20236367</v>
      </c>
      <c r="C47" s="80" t="s">
        <v>390</v>
      </c>
      <c r="D47" s="11" t="s">
        <v>391</v>
      </c>
      <c r="E47" s="12"/>
      <c r="F47" s="11" t="s">
        <v>500</v>
      </c>
      <c r="G47" s="11" t="s">
        <v>393</v>
      </c>
      <c r="H47" s="13" t="s">
        <v>394</v>
      </c>
      <c r="I47" s="11" t="s">
        <v>28</v>
      </c>
      <c r="J47" s="11" t="s">
        <v>395</v>
      </c>
      <c r="K47" s="11" t="s">
        <v>30</v>
      </c>
      <c r="L47" s="11" t="s">
        <v>396</v>
      </c>
      <c r="M47" s="11" t="s">
        <v>69</v>
      </c>
      <c r="N47" s="11" t="s">
        <v>397</v>
      </c>
      <c r="O47" s="11" t="s">
        <v>475</v>
      </c>
      <c r="P47" s="11" t="s">
        <v>72</v>
      </c>
      <c r="Q47" s="14" t="s">
        <v>36</v>
      </c>
      <c r="R47" s="83"/>
      <c r="S47" s="98" t="s">
        <v>507</v>
      </c>
    </row>
    <row r="48" spans="1:19" s="9" customFormat="1" ht="313.5" customHeight="1" x14ac:dyDescent="0.25">
      <c r="A48" s="97">
        <v>43</v>
      </c>
      <c r="B48" s="89">
        <v>20087287</v>
      </c>
      <c r="C48" s="90" t="s">
        <v>92</v>
      </c>
      <c r="D48" s="89" t="s">
        <v>93</v>
      </c>
      <c r="E48" s="92"/>
      <c r="F48" s="89" t="s">
        <v>94</v>
      </c>
      <c r="G48" s="89" t="s">
        <v>95</v>
      </c>
      <c r="H48" s="89" t="s">
        <v>96</v>
      </c>
      <c r="I48" s="89" t="s">
        <v>42</v>
      </c>
      <c r="J48" s="89" t="s">
        <v>97</v>
      </c>
      <c r="K48" s="89" t="s">
        <v>78</v>
      </c>
      <c r="L48" s="89" t="s">
        <v>98</v>
      </c>
      <c r="M48" s="89" t="s">
        <v>46</v>
      </c>
      <c r="N48" s="89" t="s">
        <v>99</v>
      </c>
      <c r="O48" s="89" t="s">
        <v>100</v>
      </c>
      <c r="P48" s="89" t="s">
        <v>49</v>
      </c>
      <c r="Q48" s="91" t="s">
        <v>36</v>
      </c>
      <c r="R48" s="98"/>
      <c r="S48" s="98" t="s">
        <v>507</v>
      </c>
    </row>
    <row r="49" spans="1:34" s="9" customFormat="1" ht="382.2" customHeight="1" x14ac:dyDescent="0.25">
      <c r="A49" s="96">
        <v>44</v>
      </c>
      <c r="B49" s="11">
        <v>20264755</v>
      </c>
      <c r="C49" s="80" t="s">
        <v>400</v>
      </c>
      <c r="D49" s="13" t="s">
        <v>401</v>
      </c>
      <c r="E49" s="15">
        <v>2034</v>
      </c>
      <c r="F49" s="11" t="s">
        <v>402</v>
      </c>
      <c r="G49" s="11" t="s">
        <v>403</v>
      </c>
      <c r="H49" s="13" t="s">
        <v>378</v>
      </c>
      <c r="I49" s="11" t="s">
        <v>28</v>
      </c>
      <c r="J49" s="11" t="s">
        <v>404</v>
      </c>
      <c r="K49" s="11" t="s">
        <v>44</v>
      </c>
      <c r="L49" s="11" t="s">
        <v>405</v>
      </c>
      <c r="M49" s="11" t="s">
        <v>32</v>
      </c>
      <c r="N49" s="11" t="s">
        <v>501</v>
      </c>
      <c r="O49" s="11" t="s">
        <v>502</v>
      </c>
      <c r="P49" s="11" t="s">
        <v>32</v>
      </c>
      <c r="Q49" s="14" t="s">
        <v>36</v>
      </c>
      <c r="R49" s="83"/>
      <c r="S49" s="98" t="s">
        <v>507</v>
      </c>
    </row>
    <row r="50" spans="1:34" ht="47.4" customHeight="1" x14ac:dyDescent="0.5">
      <c r="A50" s="114" t="s">
        <v>506</v>
      </c>
      <c r="B50" s="115"/>
      <c r="C50" s="115"/>
      <c r="D50" s="115"/>
      <c r="E50" s="115"/>
      <c r="F50" s="115"/>
      <c r="G50" s="115"/>
      <c r="H50" s="115"/>
      <c r="I50" s="115"/>
      <c r="J50" s="115"/>
      <c r="K50" s="115"/>
      <c r="L50" s="115"/>
      <c r="M50" s="115"/>
      <c r="N50" s="115"/>
      <c r="O50" s="115"/>
      <c r="P50" s="115"/>
      <c r="Q50" s="116"/>
      <c r="R50" s="88">
        <v>45</v>
      </c>
      <c r="S50" s="89"/>
      <c r="T50" s="90"/>
      <c r="U50" s="89"/>
      <c r="V50" s="92"/>
      <c r="W50" s="89"/>
      <c r="X50" s="89"/>
      <c r="Y50" s="89"/>
      <c r="Z50" s="89"/>
      <c r="AA50" s="89"/>
      <c r="AB50" s="89"/>
      <c r="AC50" s="89"/>
      <c r="AD50" s="89"/>
      <c r="AE50" s="89"/>
      <c r="AF50" s="89"/>
      <c r="AG50" s="89"/>
      <c r="AH50" s="91"/>
    </row>
    <row r="51" spans="1:34" s="9" customFormat="1" ht="13.8" x14ac:dyDescent="0.25">
      <c r="A51" s="17" t="s">
        <v>5</v>
      </c>
      <c r="B51" s="17" t="s">
        <v>6</v>
      </c>
      <c r="C51" s="82" t="s">
        <v>7</v>
      </c>
      <c r="D51" s="17" t="s">
        <v>8</v>
      </c>
      <c r="E51" s="18" t="s">
        <v>9</v>
      </c>
      <c r="F51" s="17" t="s">
        <v>10</v>
      </c>
      <c r="G51" s="17" t="s">
        <v>11</v>
      </c>
      <c r="H51" s="17" t="s">
        <v>12</v>
      </c>
      <c r="I51" s="17" t="s">
        <v>13</v>
      </c>
      <c r="J51" s="17" t="s">
        <v>406</v>
      </c>
      <c r="K51" s="17" t="s">
        <v>407</v>
      </c>
      <c r="L51" s="17" t="s">
        <v>16</v>
      </c>
      <c r="M51" s="17" t="s">
        <v>17</v>
      </c>
      <c r="N51" s="17" t="s">
        <v>18</v>
      </c>
      <c r="O51" s="17" t="s">
        <v>19</v>
      </c>
      <c r="P51" s="17" t="s">
        <v>20</v>
      </c>
      <c r="Q51" s="17" t="s">
        <v>21</v>
      </c>
      <c r="S51" s="99" t="s">
        <v>508</v>
      </c>
    </row>
    <row r="52" spans="1:34" ht="138" x14ac:dyDescent="0.25">
      <c r="A52" s="19">
        <v>1</v>
      </c>
      <c r="B52" s="13">
        <v>20057540</v>
      </c>
      <c r="C52" s="81" t="s">
        <v>408</v>
      </c>
      <c r="D52" s="13" t="s">
        <v>409</v>
      </c>
      <c r="E52" s="16">
        <v>45875</v>
      </c>
      <c r="F52" s="13" t="s">
        <v>503</v>
      </c>
      <c r="G52" s="13" t="s">
        <v>410</v>
      </c>
      <c r="H52" s="13" t="s">
        <v>27</v>
      </c>
      <c r="I52" s="13" t="s">
        <v>28</v>
      </c>
      <c r="J52" s="13" t="s">
        <v>411</v>
      </c>
      <c r="K52" s="13" t="s">
        <v>30</v>
      </c>
      <c r="L52" s="13" t="s">
        <v>412</v>
      </c>
      <c r="M52" s="13" t="s">
        <v>413</v>
      </c>
      <c r="N52" s="13" t="s">
        <v>258</v>
      </c>
      <c r="O52" s="13" t="s">
        <v>414</v>
      </c>
      <c r="P52" s="13" t="s">
        <v>413</v>
      </c>
      <c r="Q52" s="1" t="s">
        <v>504</v>
      </c>
      <c r="S52" s="5" t="s">
        <v>507</v>
      </c>
    </row>
    <row r="53" spans="1:34" ht="165.6" x14ac:dyDescent="0.25">
      <c r="A53" s="20">
        <v>2</v>
      </c>
      <c r="B53" s="11">
        <v>19989870</v>
      </c>
      <c r="C53" s="80" t="s">
        <v>415</v>
      </c>
      <c r="D53" s="11" t="s">
        <v>416</v>
      </c>
      <c r="E53" s="12" t="s">
        <v>417</v>
      </c>
      <c r="F53" s="11" t="s">
        <v>418</v>
      </c>
      <c r="G53" s="21" t="s">
        <v>419</v>
      </c>
      <c r="H53" s="11" t="s">
        <v>41</v>
      </c>
      <c r="I53" s="11" t="s">
        <v>42</v>
      </c>
      <c r="J53" s="11" t="s">
        <v>420</v>
      </c>
      <c r="K53" s="11" t="s">
        <v>78</v>
      </c>
      <c r="L53" s="11" t="s">
        <v>421</v>
      </c>
      <c r="M53" s="11" t="s">
        <v>69</v>
      </c>
      <c r="N53" s="11" t="s">
        <v>422</v>
      </c>
      <c r="O53" s="11" t="s">
        <v>423</v>
      </c>
      <c r="P53" s="11" t="s">
        <v>72</v>
      </c>
      <c r="Q53" s="14" t="s">
        <v>36</v>
      </c>
      <c r="S53" s="5" t="s">
        <v>507</v>
      </c>
    </row>
    <row r="54" spans="1:34" s="76" customFormat="1" ht="96.6" x14ac:dyDescent="0.25">
      <c r="A54" s="20">
        <v>3</v>
      </c>
      <c r="B54" s="11">
        <v>20100631</v>
      </c>
      <c r="C54" s="80" t="s">
        <v>424</v>
      </c>
      <c r="D54" s="11" t="s">
        <v>425</v>
      </c>
      <c r="E54" s="12">
        <v>45618</v>
      </c>
      <c r="F54" s="11" t="s">
        <v>426</v>
      </c>
      <c r="G54" s="21" t="s">
        <v>427</v>
      </c>
      <c r="H54" s="11" t="s">
        <v>129</v>
      </c>
      <c r="I54" s="11" t="s">
        <v>42</v>
      </c>
      <c r="J54" s="11" t="s">
        <v>428</v>
      </c>
      <c r="K54" s="11" t="s">
        <v>30</v>
      </c>
      <c r="L54" s="11" t="s">
        <v>235</v>
      </c>
      <c r="M54" s="11" t="s">
        <v>280</v>
      </c>
      <c r="N54" s="11" t="s">
        <v>280</v>
      </c>
      <c r="O54" s="11" t="s">
        <v>180</v>
      </c>
      <c r="P54" s="11" t="s">
        <v>181</v>
      </c>
      <c r="Q54" s="11" t="s">
        <v>182</v>
      </c>
      <c r="S54" s="5" t="s">
        <v>507</v>
      </c>
    </row>
    <row r="55" spans="1:34" ht="165.6" x14ac:dyDescent="0.25">
      <c r="A55" s="19">
        <v>4</v>
      </c>
      <c r="B55" s="11">
        <v>19990911</v>
      </c>
      <c r="C55" s="80" t="s">
        <v>429</v>
      </c>
      <c r="D55" s="11" t="s">
        <v>430</v>
      </c>
      <c r="E55" s="12">
        <v>46022</v>
      </c>
      <c r="F55" s="11" t="s">
        <v>431</v>
      </c>
      <c r="G55" s="11" t="s">
        <v>432</v>
      </c>
      <c r="H55" s="11" t="s">
        <v>129</v>
      </c>
      <c r="I55" s="11" t="s">
        <v>194</v>
      </c>
      <c r="J55" s="11" t="s">
        <v>433</v>
      </c>
      <c r="K55" s="11" t="s">
        <v>44</v>
      </c>
      <c r="L55" s="11" t="s">
        <v>45</v>
      </c>
      <c r="M55" s="11" t="s">
        <v>69</v>
      </c>
      <c r="N55" s="11" t="s">
        <v>434</v>
      </c>
      <c r="O55" s="11" t="s">
        <v>435</v>
      </c>
      <c r="P55" s="11" t="s">
        <v>72</v>
      </c>
      <c r="Q55" s="14" t="s">
        <v>36</v>
      </c>
      <c r="S55" s="5" t="s">
        <v>507</v>
      </c>
    </row>
    <row r="56" spans="1:34" ht="17.399999999999999" x14ac:dyDescent="0.25">
      <c r="A56" s="100" t="s">
        <v>505</v>
      </c>
      <c r="B56" s="101"/>
      <c r="C56" s="101"/>
      <c r="D56" s="101"/>
      <c r="E56" s="101"/>
      <c r="F56" s="101"/>
      <c r="G56" s="101"/>
      <c r="H56" s="101"/>
      <c r="I56" s="101"/>
      <c r="J56" s="101"/>
      <c r="K56" s="101"/>
      <c r="L56" s="101"/>
      <c r="M56" s="101"/>
      <c r="N56" s="101"/>
      <c r="O56" s="101"/>
      <c r="P56" s="101"/>
      <c r="Q56" s="101"/>
    </row>
    <row r="57" spans="1:34" ht="105.75" customHeight="1" x14ac:dyDescent="0.25">
      <c r="A57" s="102"/>
      <c r="B57" s="103"/>
      <c r="C57" s="103"/>
      <c r="D57" s="103"/>
      <c r="E57" s="103"/>
      <c r="F57" s="103"/>
      <c r="G57" s="103"/>
      <c r="H57" s="103"/>
      <c r="I57" s="103"/>
      <c r="J57" s="103"/>
      <c r="K57" s="103"/>
      <c r="L57" s="103"/>
      <c r="M57" s="103"/>
      <c r="N57" s="103"/>
      <c r="O57" s="103"/>
      <c r="P57" s="103"/>
      <c r="Q57" s="104"/>
    </row>
    <row r="58" spans="1:34" ht="14.4" x14ac:dyDescent="0.3">
      <c r="A58"/>
      <c r="B58"/>
      <c r="C58"/>
      <c r="D58"/>
      <c r="E58"/>
      <c r="F58"/>
      <c r="G58"/>
      <c r="H58"/>
      <c r="I58"/>
      <c r="J58"/>
      <c r="K58"/>
      <c r="L58"/>
      <c r="M58"/>
      <c r="N58"/>
      <c r="O58"/>
      <c r="P58"/>
      <c r="Q58"/>
    </row>
    <row r="59" spans="1:34" ht="14.4" x14ac:dyDescent="0.3">
      <c r="A59"/>
      <c r="B59"/>
      <c r="C59"/>
      <c r="D59"/>
      <c r="E59"/>
      <c r="F59"/>
      <c r="G59"/>
      <c r="H59"/>
      <c r="I59"/>
      <c r="J59"/>
      <c r="K59"/>
      <c r="L59"/>
      <c r="M59"/>
      <c r="N59"/>
      <c r="O59"/>
      <c r="P59"/>
      <c r="Q59"/>
    </row>
    <row r="60" spans="1:34" ht="14.4" x14ac:dyDescent="0.3">
      <c r="A60"/>
      <c r="B60"/>
      <c r="C60"/>
      <c r="D60"/>
      <c r="E60"/>
      <c r="F60"/>
      <c r="G60"/>
      <c r="H60"/>
      <c r="I60"/>
      <c r="J60"/>
      <c r="K60"/>
      <c r="L60"/>
      <c r="M60"/>
      <c r="N60"/>
      <c r="O60"/>
      <c r="P60"/>
      <c r="Q60"/>
    </row>
    <row r="61" spans="1:34" ht="14.4" x14ac:dyDescent="0.3">
      <c r="A61"/>
      <c r="B61"/>
      <c r="C61"/>
      <c r="D61"/>
      <c r="E61"/>
      <c r="F61"/>
      <c r="G61"/>
      <c r="H61"/>
      <c r="I61"/>
      <c r="J61"/>
      <c r="K61"/>
      <c r="L61"/>
      <c r="M61"/>
      <c r="N61"/>
      <c r="O61"/>
      <c r="P61"/>
      <c r="Q61"/>
    </row>
    <row r="62" spans="1:34" ht="14.4" x14ac:dyDescent="0.3">
      <c r="A62"/>
      <c r="B62"/>
      <c r="C62"/>
      <c r="D62"/>
      <c r="E62"/>
      <c r="F62"/>
      <c r="G62"/>
      <c r="H62"/>
      <c r="I62"/>
      <c r="J62"/>
      <c r="K62"/>
      <c r="L62"/>
      <c r="M62"/>
      <c r="N62"/>
      <c r="O62"/>
      <c r="P62"/>
      <c r="Q62"/>
    </row>
    <row r="63" spans="1:34" ht="14.4" x14ac:dyDescent="0.3">
      <c r="A63"/>
      <c r="B63"/>
      <c r="C63"/>
      <c r="D63"/>
      <c r="E63"/>
      <c r="F63"/>
      <c r="G63"/>
      <c r="H63"/>
      <c r="I63"/>
      <c r="J63"/>
      <c r="K63"/>
      <c r="L63"/>
      <c r="M63"/>
      <c r="N63"/>
      <c r="O63"/>
      <c r="P63"/>
      <c r="Q63"/>
    </row>
    <row r="64" spans="1:34" ht="14.4" x14ac:dyDescent="0.3">
      <c r="A64"/>
      <c r="B64"/>
      <c r="C64"/>
      <c r="D64"/>
      <c r="E64"/>
      <c r="F64"/>
      <c r="G64"/>
      <c r="H64"/>
      <c r="I64"/>
      <c r="J64"/>
      <c r="K64"/>
      <c r="L64"/>
      <c r="M64"/>
      <c r="N64"/>
      <c r="O64"/>
      <c r="P64"/>
      <c r="Q64"/>
    </row>
    <row r="65" spans="1:17" ht="14.4" x14ac:dyDescent="0.3">
      <c r="A65"/>
      <c r="B65"/>
      <c r="C65"/>
      <c r="D65"/>
      <c r="E65"/>
      <c r="F65"/>
      <c r="G65"/>
      <c r="H65"/>
      <c r="I65"/>
      <c r="J65"/>
      <c r="K65"/>
      <c r="L65"/>
      <c r="M65"/>
      <c r="N65"/>
      <c r="O65"/>
      <c r="P65"/>
      <c r="Q65"/>
    </row>
    <row r="66" spans="1:17" ht="14.4" x14ac:dyDescent="0.3">
      <c r="A66"/>
      <c r="B66"/>
      <c r="C66"/>
      <c r="D66"/>
      <c r="E66"/>
      <c r="F66"/>
      <c r="G66"/>
      <c r="H66"/>
      <c r="I66"/>
      <c r="J66"/>
      <c r="K66"/>
      <c r="L66"/>
      <c r="M66"/>
      <c r="N66"/>
      <c r="O66"/>
      <c r="P66"/>
      <c r="Q66"/>
    </row>
    <row r="67" spans="1:17" ht="14.4" x14ac:dyDescent="0.3">
      <c r="A67"/>
      <c r="B67"/>
      <c r="C67"/>
      <c r="D67"/>
      <c r="E67"/>
      <c r="F67"/>
      <c r="G67"/>
      <c r="H67"/>
      <c r="I67"/>
      <c r="J67"/>
      <c r="K67"/>
      <c r="L67"/>
      <c r="M67"/>
      <c r="N67"/>
      <c r="O67"/>
      <c r="P67"/>
      <c r="Q67"/>
    </row>
    <row r="68" spans="1:17" ht="14.4" x14ac:dyDescent="0.3">
      <c r="A68"/>
      <c r="B68"/>
      <c r="C68"/>
      <c r="D68"/>
      <c r="E68"/>
      <c r="F68"/>
      <c r="G68"/>
      <c r="H68"/>
      <c r="I68"/>
      <c r="J68"/>
      <c r="K68"/>
      <c r="L68"/>
      <c r="M68"/>
      <c r="N68"/>
      <c r="O68"/>
      <c r="P68"/>
      <c r="Q68"/>
    </row>
    <row r="69" spans="1:17" ht="14.4" x14ac:dyDescent="0.3">
      <c r="A69"/>
      <c r="B69"/>
      <c r="C69"/>
      <c r="D69"/>
      <c r="E69"/>
      <c r="F69"/>
      <c r="G69"/>
      <c r="H69"/>
      <c r="I69"/>
      <c r="J69"/>
      <c r="K69"/>
      <c r="L69"/>
      <c r="M69"/>
      <c r="N69"/>
      <c r="O69"/>
      <c r="P69"/>
      <c r="Q69"/>
    </row>
    <row r="70" spans="1:17" ht="14.4" x14ac:dyDescent="0.3">
      <c r="A70"/>
      <c r="B70"/>
      <c r="C70"/>
      <c r="D70"/>
      <c r="E70"/>
      <c r="F70"/>
      <c r="G70"/>
      <c r="H70"/>
      <c r="I70"/>
      <c r="J70"/>
      <c r="K70"/>
      <c r="L70"/>
      <c r="M70"/>
      <c r="N70"/>
      <c r="O70"/>
      <c r="P70"/>
      <c r="Q70"/>
    </row>
    <row r="71" spans="1:17" ht="14.4" x14ac:dyDescent="0.3">
      <c r="A71"/>
      <c r="B71"/>
      <c r="C71"/>
      <c r="D71"/>
      <c r="E71"/>
      <c r="F71"/>
      <c r="G71"/>
      <c r="H71"/>
      <c r="I71"/>
      <c r="J71"/>
      <c r="K71"/>
      <c r="L71"/>
      <c r="M71"/>
      <c r="N71"/>
      <c r="O71"/>
      <c r="P71"/>
      <c r="Q71"/>
    </row>
    <row r="72" spans="1:17" ht="14.4" x14ac:dyDescent="0.3">
      <c r="A72"/>
      <c r="B72"/>
      <c r="C72"/>
      <c r="D72"/>
      <c r="E72"/>
      <c r="F72"/>
      <c r="G72"/>
      <c r="H72"/>
      <c r="I72"/>
      <c r="J72"/>
      <c r="K72"/>
      <c r="L72"/>
      <c r="M72"/>
      <c r="N72"/>
      <c r="O72"/>
      <c r="P72"/>
      <c r="Q72"/>
    </row>
    <row r="73" spans="1:17" ht="14.4" x14ac:dyDescent="0.3">
      <c r="A73"/>
      <c r="B73"/>
      <c r="C73"/>
      <c r="D73"/>
      <c r="E73"/>
      <c r="F73"/>
      <c r="G73"/>
      <c r="H73"/>
      <c r="I73"/>
      <c r="J73"/>
      <c r="K73"/>
      <c r="L73"/>
      <c r="M73"/>
      <c r="N73"/>
      <c r="O73"/>
      <c r="P73"/>
      <c r="Q73"/>
    </row>
    <row r="74" spans="1:17" ht="14.4" x14ac:dyDescent="0.3">
      <c r="A74"/>
      <c r="B74"/>
      <c r="C74"/>
      <c r="D74"/>
      <c r="E74"/>
      <c r="F74"/>
      <c r="G74"/>
      <c r="H74"/>
      <c r="I74"/>
      <c r="J74"/>
      <c r="K74"/>
      <c r="L74"/>
      <c r="M74"/>
      <c r="N74"/>
      <c r="O74"/>
      <c r="P74"/>
      <c r="Q74"/>
    </row>
    <row r="75" spans="1:17" ht="14.4" x14ac:dyDescent="0.3">
      <c r="A75"/>
      <c r="B75"/>
      <c r="C75"/>
      <c r="D75"/>
      <c r="E75"/>
      <c r="F75"/>
      <c r="G75"/>
      <c r="H75"/>
      <c r="I75"/>
      <c r="J75"/>
      <c r="K75"/>
      <c r="L75"/>
      <c r="M75"/>
      <c r="N75"/>
      <c r="O75"/>
      <c r="P75"/>
      <c r="Q75"/>
    </row>
    <row r="76" spans="1:17" ht="14.4" x14ac:dyDescent="0.3">
      <c r="A76"/>
      <c r="B76"/>
      <c r="C76"/>
      <c r="D76"/>
      <c r="E76"/>
      <c r="F76"/>
      <c r="G76"/>
      <c r="H76"/>
      <c r="I76"/>
      <c r="J76"/>
      <c r="K76"/>
      <c r="L76"/>
      <c r="M76"/>
      <c r="N76"/>
      <c r="O76"/>
      <c r="P76"/>
      <c r="Q76"/>
    </row>
    <row r="77" spans="1:17" ht="14.4" x14ac:dyDescent="0.3">
      <c r="A77"/>
      <c r="B77"/>
      <c r="C77"/>
      <c r="D77"/>
      <c r="E77"/>
      <c r="F77"/>
      <c r="G77"/>
      <c r="H77"/>
      <c r="I77"/>
      <c r="J77"/>
      <c r="K77"/>
      <c r="L77"/>
      <c r="M77"/>
      <c r="N77"/>
      <c r="O77"/>
      <c r="P77"/>
      <c r="Q77"/>
    </row>
    <row r="78" spans="1:17" ht="14.4" x14ac:dyDescent="0.3">
      <c r="A78"/>
      <c r="B78"/>
      <c r="C78"/>
      <c r="D78"/>
      <c r="E78"/>
      <c r="F78"/>
      <c r="G78"/>
      <c r="H78"/>
      <c r="I78"/>
      <c r="J78"/>
      <c r="K78"/>
      <c r="L78"/>
      <c r="M78"/>
      <c r="N78"/>
      <c r="O78"/>
      <c r="P78"/>
      <c r="Q78"/>
    </row>
    <row r="79" spans="1:17" ht="14.4" x14ac:dyDescent="0.3">
      <c r="A79"/>
      <c r="B79"/>
      <c r="C79"/>
      <c r="D79"/>
      <c r="E79"/>
      <c r="F79"/>
      <c r="G79"/>
      <c r="H79"/>
      <c r="I79"/>
      <c r="J79"/>
      <c r="K79"/>
      <c r="L79"/>
      <c r="M79"/>
      <c r="N79"/>
      <c r="O79"/>
      <c r="P79"/>
      <c r="Q79"/>
    </row>
    <row r="80" spans="1:17" ht="14.4" x14ac:dyDescent="0.3">
      <c r="A80"/>
      <c r="B80"/>
      <c r="C80"/>
      <c r="D80"/>
      <c r="E80"/>
      <c r="F80"/>
      <c r="G80"/>
      <c r="H80"/>
      <c r="I80"/>
      <c r="J80"/>
      <c r="K80"/>
      <c r="L80"/>
      <c r="M80"/>
      <c r="N80"/>
      <c r="O80"/>
      <c r="P80"/>
      <c r="Q80"/>
    </row>
    <row r="81" spans="1:17" ht="14.4" x14ac:dyDescent="0.3">
      <c r="A81"/>
      <c r="B81"/>
      <c r="C81"/>
      <c r="D81"/>
      <c r="E81"/>
      <c r="F81"/>
      <c r="G81"/>
      <c r="H81"/>
      <c r="I81"/>
      <c r="J81"/>
      <c r="K81"/>
      <c r="L81"/>
      <c r="M81"/>
      <c r="N81"/>
      <c r="O81"/>
      <c r="P81"/>
      <c r="Q81"/>
    </row>
    <row r="82" spans="1:17" ht="14.4" x14ac:dyDescent="0.3">
      <c r="A82"/>
      <c r="B82"/>
      <c r="C82"/>
      <c r="D82"/>
      <c r="E82"/>
      <c r="F82"/>
      <c r="G82"/>
      <c r="H82"/>
      <c r="I82"/>
      <c r="J82"/>
      <c r="K82"/>
      <c r="L82"/>
      <c r="M82"/>
      <c r="N82"/>
      <c r="O82"/>
      <c r="P82"/>
      <c r="Q82"/>
    </row>
    <row r="83" spans="1:17" ht="14.4" x14ac:dyDescent="0.3">
      <c r="A83"/>
      <c r="B83"/>
      <c r="C83"/>
      <c r="D83"/>
      <c r="E83"/>
      <c r="F83"/>
      <c r="G83"/>
      <c r="H83"/>
      <c r="I83"/>
      <c r="J83"/>
      <c r="K83"/>
      <c r="L83"/>
      <c r="M83"/>
      <c r="N83"/>
      <c r="O83"/>
      <c r="P83"/>
      <c r="Q83"/>
    </row>
    <row r="84" spans="1:17" ht="14.4" x14ac:dyDescent="0.3">
      <c r="A84"/>
      <c r="B84"/>
      <c r="C84"/>
      <c r="D84"/>
      <c r="E84"/>
      <c r="F84"/>
      <c r="G84"/>
      <c r="H84"/>
      <c r="I84"/>
      <c r="J84"/>
      <c r="K84"/>
      <c r="L84"/>
      <c r="M84"/>
      <c r="N84"/>
      <c r="O84"/>
      <c r="P84"/>
      <c r="Q84"/>
    </row>
    <row r="85" spans="1:17" ht="14.4" x14ac:dyDescent="0.3">
      <c r="A85"/>
      <c r="B85"/>
      <c r="C85"/>
      <c r="D85"/>
      <c r="E85"/>
      <c r="F85"/>
      <c r="G85"/>
      <c r="H85"/>
      <c r="I85"/>
      <c r="J85"/>
      <c r="K85"/>
      <c r="L85"/>
      <c r="M85"/>
      <c r="N85"/>
      <c r="O85"/>
      <c r="P85"/>
      <c r="Q85"/>
    </row>
    <row r="86" spans="1:17" ht="14.4" x14ac:dyDescent="0.3">
      <c r="A86"/>
      <c r="B86"/>
      <c r="C86"/>
      <c r="D86"/>
      <c r="E86"/>
      <c r="F86"/>
      <c r="G86"/>
      <c r="H86"/>
      <c r="I86"/>
      <c r="J86"/>
      <c r="K86"/>
      <c r="L86"/>
      <c r="M86"/>
      <c r="N86"/>
      <c r="O86"/>
      <c r="P86"/>
      <c r="Q86"/>
    </row>
    <row r="87" spans="1:17" ht="14.4" x14ac:dyDescent="0.3">
      <c r="A87"/>
      <c r="B87"/>
      <c r="C87"/>
      <c r="D87"/>
      <c r="E87"/>
      <c r="F87"/>
      <c r="G87"/>
      <c r="H87"/>
      <c r="I87"/>
      <c r="J87"/>
      <c r="K87"/>
      <c r="L87"/>
      <c r="M87"/>
      <c r="N87"/>
      <c r="O87"/>
      <c r="P87"/>
      <c r="Q87"/>
    </row>
    <row r="88" spans="1:17" ht="14.4" x14ac:dyDescent="0.3">
      <c r="A88"/>
      <c r="B88"/>
      <c r="C88"/>
      <c r="D88"/>
      <c r="E88"/>
      <c r="F88"/>
      <c r="G88"/>
      <c r="H88"/>
      <c r="I88"/>
      <c r="J88"/>
      <c r="K88"/>
      <c r="L88"/>
      <c r="M88"/>
      <c r="N88"/>
      <c r="O88"/>
      <c r="P88"/>
      <c r="Q88"/>
    </row>
    <row r="89" spans="1:17" ht="14.4" x14ac:dyDescent="0.3">
      <c r="A89"/>
      <c r="B89"/>
      <c r="C89"/>
      <c r="D89"/>
      <c r="E89"/>
      <c r="F89"/>
      <c r="G89"/>
      <c r="H89"/>
      <c r="I89"/>
      <c r="J89"/>
      <c r="K89"/>
      <c r="L89"/>
      <c r="M89"/>
      <c r="N89"/>
      <c r="O89"/>
      <c r="P89"/>
      <c r="Q89"/>
    </row>
    <row r="90" spans="1:17" ht="14.4" x14ac:dyDescent="0.3">
      <c r="A90"/>
      <c r="B90"/>
      <c r="C90"/>
      <c r="D90"/>
      <c r="E90"/>
      <c r="F90"/>
      <c r="G90"/>
      <c r="H90"/>
      <c r="I90"/>
      <c r="J90"/>
      <c r="K90"/>
      <c r="L90"/>
      <c r="M90"/>
      <c r="N90"/>
      <c r="O90"/>
      <c r="P90"/>
      <c r="Q90"/>
    </row>
    <row r="91" spans="1:17" ht="14.4" x14ac:dyDescent="0.3">
      <c r="A91"/>
      <c r="B91"/>
      <c r="C91"/>
      <c r="D91"/>
      <c r="E91"/>
      <c r="F91"/>
      <c r="G91"/>
      <c r="H91"/>
      <c r="I91"/>
      <c r="J91"/>
      <c r="K91"/>
      <c r="L91"/>
      <c r="M91"/>
      <c r="N91"/>
      <c r="O91"/>
      <c r="P91"/>
      <c r="Q91"/>
    </row>
    <row r="92" spans="1:17" ht="14.4" x14ac:dyDescent="0.3">
      <c r="A92"/>
      <c r="B92"/>
      <c r="C92"/>
      <c r="D92"/>
      <c r="E92"/>
      <c r="F92"/>
      <c r="G92"/>
      <c r="H92"/>
      <c r="I92"/>
      <c r="J92"/>
      <c r="K92"/>
      <c r="L92"/>
      <c r="M92"/>
      <c r="N92"/>
      <c r="O92"/>
      <c r="P92"/>
      <c r="Q92"/>
    </row>
    <row r="93" spans="1:17" ht="14.4" x14ac:dyDescent="0.3">
      <c r="A93"/>
      <c r="B93"/>
      <c r="C93"/>
      <c r="D93"/>
      <c r="E93"/>
      <c r="F93"/>
      <c r="G93"/>
      <c r="H93"/>
      <c r="I93"/>
      <c r="J93"/>
      <c r="K93"/>
      <c r="L93"/>
      <c r="M93"/>
      <c r="N93"/>
      <c r="O93"/>
      <c r="P93"/>
      <c r="Q93"/>
    </row>
  </sheetData>
  <mergeCells count="11">
    <mergeCell ref="A56:Q56"/>
    <mergeCell ref="A57:Q57"/>
    <mergeCell ref="O3:Q3"/>
    <mergeCell ref="E1:N1"/>
    <mergeCell ref="O1:Q1"/>
    <mergeCell ref="A2:D2"/>
    <mergeCell ref="E2:N2"/>
    <mergeCell ref="O2:Q2"/>
    <mergeCell ref="A3:D3"/>
    <mergeCell ref="E3:N3"/>
    <mergeCell ref="A50:Q50"/>
  </mergeCells>
  <pageMargins left="0.7" right="0.7" top="0.75" bottom="0.75" header="0.3" footer="0.3"/>
  <pageSetup scale="31" fitToHeight="0"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569B-C712-4DFD-9329-0352A33717E4}">
  <dimension ref="A1:R45"/>
  <sheetViews>
    <sheetView topLeftCell="A42" workbookViewId="0">
      <selection activeCell="Q2" sqref="Q2"/>
    </sheetView>
  </sheetViews>
  <sheetFormatPr baseColWidth="10" defaultColWidth="11.44140625" defaultRowHeight="14.4" x14ac:dyDescent="0.3"/>
  <cols>
    <col min="2" max="2" width="7" customWidth="1"/>
    <col min="3" max="3" width="8.109375" customWidth="1"/>
    <col min="4" max="4" width="3.33203125" customWidth="1"/>
    <col min="5" max="5" width="18.6640625" customWidth="1"/>
    <col min="6" max="9" width="7" customWidth="1"/>
    <col min="10" max="10" width="14.109375" customWidth="1"/>
    <col min="11" max="16" width="7" customWidth="1"/>
  </cols>
  <sheetData>
    <row r="1" spans="1:18" ht="39" customHeight="1" x14ac:dyDescent="0.3">
      <c r="A1" s="22" t="s">
        <v>6</v>
      </c>
      <c r="B1" s="34" t="s">
        <v>7</v>
      </c>
      <c r="C1" s="22" t="s">
        <v>8</v>
      </c>
      <c r="D1" s="35" t="s">
        <v>9</v>
      </c>
      <c r="E1" s="22" t="s">
        <v>10</v>
      </c>
      <c r="F1" s="22" t="s">
        <v>11</v>
      </c>
      <c r="G1" s="22" t="s">
        <v>12</v>
      </c>
      <c r="H1" s="22" t="s">
        <v>13</v>
      </c>
      <c r="I1" s="22" t="s">
        <v>14</v>
      </c>
      <c r="J1" s="22" t="s">
        <v>15</v>
      </c>
      <c r="K1" s="22" t="s">
        <v>16</v>
      </c>
      <c r="L1" s="22" t="s">
        <v>17</v>
      </c>
      <c r="M1" s="22" t="s">
        <v>18</v>
      </c>
      <c r="N1" s="22" t="s">
        <v>19</v>
      </c>
      <c r="O1" s="22" t="s">
        <v>20</v>
      </c>
      <c r="P1" s="22" t="s">
        <v>21</v>
      </c>
    </row>
    <row r="2" spans="1:18" ht="19.5" customHeight="1" x14ac:dyDescent="0.3">
      <c r="A2" s="23">
        <v>20011362</v>
      </c>
      <c r="B2" s="36" t="s">
        <v>23</v>
      </c>
      <c r="C2" s="23" t="s">
        <v>24</v>
      </c>
      <c r="D2" s="37" t="s">
        <v>436</v>
      </c>
      <c r="E2" s="23" t="s">
        <v>25</v>
      </c>
      <c r="F2" s="23" t="s">
        <v>26</v>
      </c>
      <c r="G2" s="25" t="s">
        <v>27</v>
      </c>
      <c r="H2" s="23" t="s">
        <v>28</v>
      </c>
      <c r="I2" s="23" t="s">
        <v>29</v>
      </c>
      <c r="J2" s="23" t="s">
        <v>30</v>
      </c>
      <c r="K2" s="23" t="s">
        <v>31</v>
      </c>
      <c r="L2" s="23" t="s">
        <v>32</v>
      </c>
      <c r="M2" s="23" t="s">
        <v>33</v>
      </c>
      <c r="N2" s="23" t="s">
        <v>34</v>
      </c>
      <c r="O2" s="23" t="s">
        <v>35</v>
      </c>
      <c r="P2" s="38" t="s">
        <v>36</v>
      </c>
      <c r="Q2" t="str">
        <f>VLOOKUP(A2,[1]RegistrosSanitariosClasificacio!$A:$R,13,0)</f>
        <v>J07AL02</v>
      </c>
      <c r="R2" t="str">
        <f>IF(Q2=K2,"SI","NO")</f>
        <v>SI</v>
      </c>
    </row>
    <row r="3" spans="1:18" ht="19.5" customHeight="1" x14ac:dyDescent="0.3">
      <c r="A3" s="24">
        <v>20068498</v>
      </c>
      <c r="B3" s="39" t="s">
        <v>37</v>
      </c>
      <c r="C3" s="40" t="s">
        <v>38</v>
      </c>
      <c r="D3" s="41" t="s">
        <v>437</v>
      </c>
      <c r="E3" s="24" t="s">
        <v>39</v>
      </c>
      <c r="F3" s="24" t="s">
        <v>40</v>
      </c>
      <c r="G3" s="26" t="s">
        <v>41</v>
      </c>
      <c r="H3" s="24" t="s">
        <v>42</v>
      </c>
      <c r="I3" s="24" t="s">
        <v>43</v>
      </c>
      <c r="J3" s="24" t="s">
        <v>44</v>
      </c>
      <c r="K3" s="24" t="s">
        <v>45</v>
      </c>
      <c r="L3" s="24" t="s">
        <v>46</v>
      </c>
      <c r="M3" s="24" t="s">
        <v>47</v>
      </c>
      <c r="N3" s="24" t="s">
        <v>48</v>
      </c>
      <c r="O3" s="24" t="s">
        <v>49</v>
      </c>
      <c r="P3" s="42" t="s">
        <v>36</v>
      </c>
      <c r="Q3" t="str">
        <f>VLOOKUP(A3,[1]RegistrosSanitariosClasificacio!$A:$R,13,0)</f>
        <v>J07BD54</v>
      </c>
      <c r="R3" t="str">
        <f t="shared" ref="R3:R45" si="0">IF(Q3=K3,"SI","NO")</f>
        <v>SI</v>
      </c>
    </row>
    <row r="4" spans="1:18" ht="19.5" customHeight="1" x14ac:dyDescent="0.3">
      <c r="A4" s="25">
        <v>41360</v>
      </c>
      <c r="B4" s="43" t="s">
        <v>50</v>
      </c>
      <c r="C4" s="25" t="s">
        <v>51</v>
      </c>
      <c r="D4" s="44" t="s">
        <v>438</v>
      </c>
      <c r="E4" s="25" t="s">
        <v>52</v>
      </c>
      <c r="F4" s="25" t="s">
        <v>53</v>
      </c>
      <c r="G4" s="25" t="s">
        <v>54</v>
      </c>
      <c r="H4" s="25" t="s">
        <v>55</v>
      </c>
      <c r="I4" s="25" t="s">
        <v>56</v>
      </c>
      <c r="J4" s="25" t="s">
        <v>30</v>
      </c>
      <c r="K4" s="25" t="s">
        <v>57</v>
      </c>
      <c r="L4" s="25" t="s">
        <v>58</v>
      </c>
      <c r="M4" s="25" t="s">
        <v>59</v>
      </c>
      <c r="N4" s="25" t="s">
        <v>60</v>
      </c>
      <c r="O4" s="25" t="s">
        <v>61</v>
      </c>
      <c r="P4" s="45" t="s">
        <v>62</v>
      </c>
      <c r="Q4" t="str">
        <f>VLOOKUP(A4,[1]RegistrosSanitariosClasificacio!$A:$R,13,0)</f>
        <v>J07AP03</v>
      </c>
      <c r="R4" t="str">
        <f t="shared" si="0"/>
        <v>SI</v>
      </c>
    </row>
    <row r="5" spans="1:18" ht="19.5" customHeight="1" x14ac:dyDescent="0.3">
      <c r="A5" s="26">
        <v>19904509</v>
      </c>
      <c r="B5" s="46" t="s">
        <v>63</v>
      </c>
      <c r="C5" s="26" t="s">
        <v>64</v>
      </c>
      <c r="D5" s="47" t="s">
        <v>439</v>
      </c>
      <c r="E5" s="26" t="s">
        <v>65</v>
      </c>
      <c r="F5" s="26" t="s">
        <v>66</v>
      </c>
      <c r="G5" s="26" t="s">
        <v>27</v>
      </c>
      <c r="H5" s="26" t="s">
        <v>28</v>
      </c>
      <c r="I5" s="26" t="s">
        <v>67</v>
      </c>
      <c r="J5" s="26" t="s">
        <v>30</v>
      </c>
      <c r="K5" s="26" t="s">
        <v>68</v>
      </c>
      <c r="L5" s="26" t="s">
        <v>69</v>
      </c>
      <c r="M5" s="26" t="s">
        <v>70</v>
      </c>
      <c r="N5" s="26" t="s">
        <v>71</v>
      </c>
      <c r="O5" s="26" t="s">
        <v>72</v>
      </c>
      <c r="P5" s="48" t="s">
        <v>36</v>
      </c>
      <c r="Q5" t="str">
        <f>VLOOKUP(A5,[1]RegistrosSanitariosClasificacio!$A:$R,13,0)</f>
        <v>J07AJ52</v>
      </c>
      <c r="R5" t="str">
        <f t="shared" si="0"/>
        <v>SI</v>
      </c>
    </row>
    <row r="6" spans="1:18" ht="19.5" customHeight="1" x14ac:dyDescent="0.3">
      <c r="A6" s="23">
        <v>20012256</v>
      </c>
      <c r="B6" s="36" t="s">
        <v>73</v>
      </c>
      <c r="C6" s="49" t="s">
        <v>440</v>
      </c>
      <c r="D6" s="50" t="s">
        <v>441</v>
      </c>
      <c r="E6" s="49" t="s">
        <v>75</v>
      </c>
      <c r="F6" s="49" t="s">
        <v>76</v>
      </c>
      <c r="G6" s="49" t="s">
        <v>54</v>
      </c>
      <c r="H6" s="49" t="s">
        <v>28</v>
      </c>
      <c r="I6" s="49" t="s">
        <v>77</v>
      </c>
      <c r="J6" s="49" t="s">
        <v>78</v>
      </c>
      <c r="K6" s="49" t="s">
        <v>79</v>
      </c>
      <c r="L6" s="49" t="s">
        <v>80</v>
      </c>
      <c r="M6" s="49" t="s">
        <v>80</v>
      </c>
      <c r="N6" s="49" t="s">
        <v>81</v>
      </c>
      <c r="O6" s="49" t="s">
        <v>82</v>
      </c>
      <c r="P6" s="51" t="s">
        <v>62</v>
      </c>
      <c r="Q6" t="str">
        <f>VLOOKUP(A6,[1]RegistrosSanitariosClasificacio!$A:$R,13,0)</f>
        <v>J07AH05</v>
      </c>
      <c r="R6" t="str">
        <f t="shared" si="0"/>
        <v>SI</v>
      </c>
    </row>
    <row r="7" spans="1:18" ht="19.5" customHeight="1" x14ac:dyDescent="0.3">
      <c r="A7" s="26">
        <v>34332</v>
      </c>
      <c r="B7" s="46" t="s">
        <v>83</v>
      </c>
      <c r="C7" s="26" t="s">
        <v>442</v>
      </c>
      <c r="D7" s="47" t="s">
        <v>443</v>
      </c>
      <c r="E7" s="26" t="s">
        <v>85</v>
      </c>
      <c r="F7" s="26" t="s">
        <v>86</v>
      </c>
      <c r="G7" s="26" t="s">
        <v>41</v>
      </c>
      <c r="H7" s="26" t="s">
        <v>28</v>
      </c>
      <c r="I7" s="26" t="s">
        <v>88</v>
      </c>
      <c r="J7" s="26" t="s">
        <v>30</v>
      </c>
      <c r="K7" s="26" t="s">
        <v>89</v>
      </c>
      <c r="L7" s="26" t="s">
        <v>90</v>
      </c>
      <c r="M7" s="26" t="s">
        <v>444</v>
      </c>
      <c r="N7" s="26" t="s">
        <v>445</v>
      </c>
      <c r="O7" s="52" t="s">
        <v>82</v>
      </c>
      <c r="P7" s="53" t="s">
        <v>62</v>
      </c>
      <c r="Q7" t="str">
        <f>VLOOKUP(A7,[1]RegistrosSanitariosClasificacio!$A:$R,13,0)</f>
        <v>J07BG01</v>
      </c>
      <c r="R7" t="str">
        <f t="shared" si="0"/>
        <v>SI</v>
      </c>
    </row>
    <row r="8" spans="1:18" ht="19.5" customHeight="1" x14ac:dyDescent="0.3">
      <c r="A8" s="23">
        <v>20087287</v>
      </c>
      <c r="B8" s="36" t="s">
        <v>92</v>
      </c>
      <c r="C8" s="23" t="s">
        <v>93</v>
      </c>
      <c r="D8" s="37" t="s">
        <v>446</v>
      </c>
      <c r="E8" s="23" t="s">
        <v>94</v>
      </c>
      <c r="F8" s="23" t="s">
        <v>95</v>
      </c>
      <c r="G8" s="23" t="s">
        <v>96</v>
      </c>
      <c r="H8" s="23" t="s">
        <v>42</v>
      </c>
      <c r="I8" s="23" t="s">
        <v>97</v>
      </c>
      <c r="J8" s="23" t="s">
        <v>78</v>
      </c>
      <c r="K8" s="23" t="s">
        <v>98</v>
      </c>
      <c r="L8" s="23" t="s">
        <v>46</v>
      </c>
      <c r="M8" s="23" t="s">
        <v>99</v>
      </c>
      <c r="N8" s="23" t="s">
        <v>100</v>
      </c>
      <c r="O8" s="23" t="s">
        <v>49</v>
      </c>
      <c r="P8" s="38" t="s">
        <v>36</v>
      </c>
      <c r="Q8" t="str">
        <f>VLOOKUP(A8,[1]RegistrosSanitariosClasificacio!$A:$R,13,0)</f>
        <v>J07BK01</v>
      </c>
      <c r="R8" t="str">
        <f t="shared" si="0"/>
        <v>SI</v>
      </c>
    </row>
    <row r="9" spans="1:18" ht="19.5" customHeight="1" x14ac:dyDescent="0.3">
      <c r="A9" s="24">
        <v>20019145</v>
      </c>
      <c r="B9" s="39" t="s">
        <v>101</v>
      </c>
      <c r="C9" s="24" t="s">
        <v>102</v>
      </c>
      <c r="D9" s="41" t="s">
        <v>447</v>
      </c>
      <c r="E9" s="24" t="s">
        <v>103</v>
      </c>
      <c r="F9" s="24" t="s">
        <v>104</v>
      </c>
      <c r="G9" s="26" t="s">
        <v>27</v>
      </c>
      <c r="H9" s="24" t="s">
        <v>28</v>
      </c>
      <c r="I9" s="24" t="s">
        <v>105</v>
      </c>
      <c r="J9" s="24" t="s">
        <v>30</v>
      </c>
      <c r="K9" s="24" t="s">
        <v>106</v>
      </c>
      <c r="L9" s="24" t="s">
        <v>46</v>
      </c>
      <c r="M9" s="24" t="s">
        <v>46</v>
      </c>
      <c r="N9" s="24" t="s">
        <v>81</v>
      </c>
      <c r="O9" s="24" t="s">
        <v>49</v>
      </c>
      <c r="P9" s="42" t="s">
        <v>36</v>
      </c>
      <c r="Q9" t="str">
        <f>VLOOKUP(A9,[1]RegistrosSanitariosClasificacio!$A:$R,13,0)</f>
        <v>J07BC99</v>
      </c>
      <c r="R9" t="str">
        <f t="shared" si="0"/>
        <v>SI</v>
      </c>
    </row>
    <row r="10" spans="1:18" ht="19.5" customHeight="1" x14ac:dyDescent="0.3">
      <c r="A10" s="25">
        <v>47855</v>
      </c>
      <c r="B10" s="43" t="s">
        <v>107</v>
      </c>
      <c r="C10" s="25" t="s">
        <v>108</v>
      </c>
      <c r="D10" s="54" t="s">
        <v>448</v>
      </c>
      <c r="E10" s="25" t="s">
        <v>109</v>
      </c>
      <c r="F10" s="25" t="s">
        <v>110</v>
      </c>
      <c r="G10" s="25" t="s">
        <v>41</v>
      </c>
      <c r="H10" s="25" t="s">
        <v>111</v>
      </c>
      <c r="I10" s="25" t="s">
        <v>112</v>
      </c>
      <c r="J10" s="25" t="s">
        <v>30</v>
      </c>
      <c r="K10" s="25" t="s">
        <v>113</v>
      </c>
      <c r="L10" s="25" t="s">
        <v>90</v>
      </c>
      <c r="M10" s="25" t="s">
        <v>114</v>
      </c>
      <c r="N10" s="25" t="s">
        <v>115</v>
      </c>
      <c r="O10" s="49" t="s">
        <v>82</v>
      </c>
      <c r="P10" s="51" t="s">
        <v>62</v>
      </c>
      <c r="Q10" t="str">
        <f>VLOOKUP(A10,[1]RegistrosSanitariosClasificacio!$A:$R,13,0)</f>
        <v>J07BL01</v>
      </c>
      <c r="R10" t="str">
        <f t="shared" si="0"/>
        <v>SI</v>
      </c>
    </row>
    <row r="11" spans="1:18" ht="19.5" customHeight="1" x14ac:dyDescent="0.3">
      <c r="A11" s="27">
        <v>20093269</v>
      </c>
      <c r="B11" s="39" t="s">
        <v>116</v>
      </c>
      <c r="C11" s="24" t="s">
        <v>117</v>
      </c>
      <c r="D11" s="41" t="s">
        <v>449</v>
      </c>
      <c r="E11" s="24" t="s">
        <v>118</v>
      </c>
      <c r="F11" s="24" t="s">
        <v>119</v>
      </c>
      <c r="G11" s="26" t="s">
        <v>27</v>
      </c>
      <c r="H11" s="24" t="s">
        <v>28</v>
      </c>
      <c r="I11" s="24" t="s">
        <v>120</v>
      </c>
      <c r="J11" s="24" t="s">
        <v>30</v>
      </c>
      <c r="K11" s="24" t="s">
        <v>121</v>
      </c>
      <c r="L11" s="24" t="s">
        <v>46</v>
      </c>
      <c r="M11" s="24" t="s">
        <v>122</v>
      </c>
      <c r="N11" s="24" t="s">
        <v>123</v>
      </c>
      <c r="O11" s="24" t="s">
        <v>124</v>
      </c>
      <c r="P11" s="42" t="s">
        <v>36</v>
      </c>
      <c r="Q11" t="str">
        <f>VLOOKUP(A11,[1]RegistrosSanitariosClasificacio!$A:$R,13,0)</f>
        <v>J07BM01</v>
      </c>
      <c r="R11" t="str">
        <f t="shared" si="0"/>
        <v>SI</v>
      </c>
    </row>
    <row r="12" spans="1:18" ht="19.5" customHeight="1" x14ac:dyDescent="0.3">
      <c r="A12" s="23">
        <v>20018959</v>
      </c>
      <c r="B12" s="36" t="s">
        <v>125</v>
      </c>
      <c r="C12" s="23" t="s">
        <v>126</v>
      </c>
      <c r="D12" s="37" t="s">
        <v>450</v>
      </c>
      <c r="E12" s="23" t="s">
        <v>127</v>
      </c>
      <c r="F12" s="23" t="s">
        <v>128</v>
      </c>
      <c r="G12" s="23" t="s">
        <v>129</v>
      </c>
      <c r="H12" s="23" t="s">
        <v>28</v>
      </c>
      <c r="I12" s="23" t="s">
        <v>130</v>
      </c>
      <c r="J12" s="23" t="s">
        <v>30</v>
      </c>
      <c r="K12" s="23" t="s">
        <v>131</v>
      </c>
      <c r="L12" s="23" t="s">
        <v>69</v>
      </c>
      <c r="M12" s="23" t="s">
        <v>132</v>
      </c>
      <c r="N12" s="23" t="s">
        <v>133</v>
      </c>
      <c r="O12" s="23" t="s">
        <v>134</v>
      </c>
      <c r="P12" s="38" t="s">
        <v>36</v>
      </c>
      <c r="Q12" t="str">
        <f>VLOOKUP(A12,[1]RegistrosSanitariosClasificacio!$A:$R,13,0)</f>
        <v>J07AH08</v>
      </c>
      <c r="R12" t="str">
        <f t="shared" si="0"/>
        <v>SI</v>
      </c>
    </row>
    <row r="13" spans="1:18" ht="28.5" customHeight="1" x14ac:dyDescent="0.3">
      <c r="A13" s="28">
        <v>19905376</v>
      </c>
      <c r="B13" s="55" t="s">
        <v>135</v>
      </c>
      <c r="C13" s="28" t="s">
        <v>451</v>
      </c>
      <c r="D13" s="56" t="s">
        <v>452</v>
      </c>
      <c r="E13" s="28" t="s">
        <v>137</v>
      </c>
      <c r="F13" s="57" t="s">
        <v>453</v>
      </c>
      <c r="G13" s="26" t="s">
        <v>27</v>
      </c>
      <c r="H13" s="26" t="s">
        <v>28</v>
      </c>
      <c r="I13" s="26" t="s">
        <v>139</v>
      </c>
      <c r="J13" s="58" t="s">
        <v>140</v>
      </c>
      <c r="K13" s="26" t="s">
        <v>141</v>
      </c>
      <c r="L13" s="26" t="s">
        <v>69</v>
      </c>
      <c r="M13" s="26" t="s">
        <v>454</v>
      </c>
      <c r="N13" s="26" t="s">
        <v>455</v>
      </c>
      <c r="O13" s="26" t="s">
        <v>72</v>
      </c>
      <c r="P13" s="48" t="s">
        <v>36</v>
      </c>
      <c r="Q13" t="str">
        <f>VLOOKUP(A13,[1]RegistrosSanitariosClasificacio!$A:$R,13,0)</f>
        <v>J07CA09</v>
      </c>
      <c r="R13" t="str">
        <f t="shared" si="0"/>
        <v>SI</v>
      </c>
    </row>
    <row r="14" spans="1:18" ht="19.5" customHeight="1" x14ac:dyDescent="0.3">
      <c r="A14" s="25">
        <v>60052</v>
      </c>
      <c r="B14" s="43" t="s">
        <v>144</v>
      </c>
      <c r="C14" s="25" t="s">
        <v>456</v>
      </c>
      <c r="D14" s="59" t="s">
        <v>457</v>
      </c>
      <c r="E14" s="25" t="s">
        <v>146</v>
      </c>
      <c r="F14" s="25" t="s">
        <v>458</v>
      </c>
      <c r="G14" s="25" t="s">
        <v>27</v>
      </c>
      <c r="H14" s="25" t="s">
        <v>28</v>
      </c>
      <c r="I14" s="25" t="s">
        <v>148</v>
      </c>
      <c r="J14" s="25" t="s">
        <v>30</v>
      </c>
      <c r="K14" s="25" t="s">
        <v>149</v>
      </c>
      <c r="L14" s="25" t="s">
        <v>150</v>
      </c>
      <c r="M14" s="25" t="s">
        <v>151</v>
      </c>
      <c r="N14" s="25" t="s">
        <v>152</v>
      </c>
      <c r="O14" s="25" t="s">
        <v>150</v>
      </c>
      <c r="P14" s="45" t="s">
        <v>153</v>
      </c>
      <c r="Q14" t="str">
        <f>VLOOKUP(A14,[1]RegistrosSanitariosClasificacio!$A:$R,13,0)</f>
        <v>J07BC01</v>
      </c>
      <c r="R14" t="str">
        <f t="shared" si="0"/>
        <v>SI</v>
      </c>
    </row>
    <row r="15" spans="1:18" ht="19.5" customHeight="1" x14ac:dyDescent="0.3">
      <c r="A15" s="26">
        <v>19972534</v>
      </c>
      <c r="B15" s="46" t="s">
        <v>154</v>
      </c>
      <c r="C15" s="26" t="s">
        <v>155</v>
      </c>
      <c r="D15" s="47">
        <v>45299</v>
      </c>
      <c r="E15" s="47" t="s">
        <v>156</v>
      </c>
      <c r="F15" s="26" t="s">
        <v>157</v>
      </c>
      <c r="G15" s="26" t="s">
        <v>158</v>
      </c>
      <c r="H15" s="26" t="s">
        <v>159</v>
      </c>
      <c r="I15" s="26" t="s">
        <v>160</v>
      </c>
      <c r="J15" s="26" t="s">
        <v>78</v>
      </c>
      <c r="K15" s="26" t="s">
        <v>161</v>
      </c>
      <c r="L15" s="26" t="s">
        <v>46</v>
      </c>
      <c r="M15" s="26" t="s">
        <v>162</v>
      </c>
      <c r="N15" s="26" t="s">
        <v>81</v>
      </c>
      <c r="O15" s="26" t="s">
        <v>163</v>
      </c>
      <c r="P15" s="48" t="s">
        <v>36</v>
      </c>
      <c r="Q15" t="str">
        <f>VLOOKUP(A15,[1]RegistrosSanitariosClasificacio!$A:$R,13,0)</f>
        <v>J07BH02</v>
      </c>
      <c r="R15" t="str">
        <f t="shared" si="0"/>
        <v>SI</v>
      </c>
    </row>
    <row r="16" spans="1:18" ht="19.5" customHeight="1" x14ac:dyDescent="0.3">
      <c r="A16" s="25">
        <v>40062</v>
      </c>
      <c r="B16" s="43" t="s">
        <v>164</v>
      </c>
      <c r="C16" s="25" t="s">
        <v>165</v>
      </c>
      <c r="D16" s="60">
        <v>45377</v>
      </c>
      <c r="E16" s="25" t="s">
        <v>166</v>
      </c>
      <c r="F16" s="25" t="s">
        <v>167</v>
      </c>
      <c r="G16" s="25" t="s">
        <v>27</v>
      </c>
      <c r="H16" s="25" t="s">
        <v>28</v>
      </c>
      <c r="I16" s="25" t="s">
        <v>168</v>
      </c>
      <c r="J16" s="25" t="s">
        <v>30</v>
      </c>
      <c r="K16" s="25" t="s">
        <v>169</v>
      </c>
      <c r="L16" s="25" t="s">
        <v>170</v>
      </c>
      <c r="M16" s="25" t="s">
        <v>170</v>
      </c>
      <c r="N16" s="25" t="s">
        <v>171</v>
      </c>
      <c r="O16" s="25" t="s">
        <v>172</v>
      </c>
      <c r="P16" s="45" t="s">
        <v>173</v>
      </c>
      <c r="Q16" t="str">
        <f>VLOOKUP(A16,[1]RegistrosSanitariosClasificacio!$A:$R,13,0)</f>
        <v>J07AH03</v>
      </c>
      <c r="R16" t="str">
        <f t="shared" si="0"/>
        <v>SI</v>
      </c>
    </row>
    <row r="17" spans="1:18" ht="19.5" customHeight="1" x14ac:dyDescent="0.3">
      <c r="A17" s="24">
        <v>20147296</v>
      </c>
      <c r="B17" s="39" t="s">
        <v>183</v>
      </c>
      <c r="C17" s="24" t="s">
        <v>184</v>
      </c>
      <c r="D17" s="61">
        <v>45827</v>
      </c>
      <c r="E17" s="24" t="s">
        <v>185</v>
      </c>
      <c r="F17" s="24" t="s">
        <v>186</v>
      </c>
      <c r="G17" s="26" t="s">
        <v>27</v>
      </c>
      <c r="H17" s="24" t="s">
        <v>111</v>
      </c>
      <c r="I17" s="24" t="s">
        <v>187</v>
      </c>
      <c r="J17" s="24" t="s">
        <v>188</v>
      </c>
      <c r="K17" s="24" t="s">
        <v>189</v>
      </c>
      <c r="L17" s="24" t="s">
        <v>90</v>
      </c>
      <c r="M17" s="24" t="s">
        <v>59</v>
      </c>
      <c r="N17" s="24" t="s">
        <v>91</v>
      </c>
      <c r="O17" s="24" t="s">
        <v>82</v>
      </c>
      <c r="P17" s="42" t="s">
        <v>62</v>
      </c>
      <c r="Q17" t="str">
        <f>VLOOKUP(A17,[1]RegistrosSanitariosClasificacio!$A:$R,13,0)</f>
        <v>J07BB02</v>
      </c>
      <c r="R17" t="str">
        <f t="shared" si="0"/>
        <v>SI</v>
      </c>
    </row>
    <row r="18" spans="1:18" ht="19.5" customHeight="1" x14ac:dyDescent="0.3">
      <c r="A18" s="23">
        <v>19983100</v>
      </c>
      <c r="B18" s="36" t="s">
        <v>190</v>
      </c>
      <c r="C18" s="23" t="s">
        <v>191</v>
      </c>
      <c r="D18" s="37">
        <v>45848</v>
      </c>
      <c r="E18" s="23" t="s">
        <v>192</v>
      </c>
      <c r="F18" s="23" t="s">
        <v>193</v>
      </c>
      <c r="G18" s="23" t="s">
        <v>54</v>
      </c>
      <c r="H18" s="23" t="s">
        <v>194</v>
      </c>
      <c r="I18" s="23" t="s">
        <v>195</v>
      </c>
      <c r="J18" s="23" t="s">
        <v>78</v>
      </c>
      <c r="K18" s="23" t="s">
        <v>196</v>
      </c>
      <c r="L18" s="23" t="s">
        <v>46</v>
      </c>
      <c r="M18" s="23" t="s">
        <v>46</v>
      </c>
      <c r="N18" s="23" t="s">
        <v>81</v>
      </c>
      <c r="O18" s="23" t="s">
        <v>49</v>
      </c>
      <c r="P18" s="38" t="s">
        <v>36</v>
      </c>
      <c r="Q18" t="str">
        <f>VLOOKUP(A18,[1]RegistrosSanitariosClasificacio!$A:$R,13,0)</f>
        <v>J07AL01</v>
      </c>
      <c r="R18" t="str">
        <f t="shared" si="0"/>
        <v>SI</v>
      </c>
    </row>
    <row r="19" spans="1:18" ht="19.5" customHeight="1" x14ac:dyDescent="0.3">
      <c r="A19" s="24">
        <v>20146427</v>
      </c>
      <c r="B19" s="24" t="s">
        <v>197</v>
      </c>
      <c r="C19" s="24" t="s">
        <v>198</v>
      </c>
      <c r="D19" s="41">
        <v>45872</v>
      </c>
      <c r="E19" s="62" t="s">
        <v>199</v>
      </c>
      <c r="F19" s="24" t="s">
        <v>200</v>
      </c>
      <c r="G19" s="26" t="s">
        <v>27</v>
      </c>
      <c r="H19" s="24" t="s">
        <v>55</v>
      </c>
      <c r="I19" s="24" t="s">
        <v>201</v>
      </c>
      <c r="J19" s="24" t="s">
        <v>188</v>
      </c>
      <c r="K19" s="24" t="s">
        <v>189</v>
      </c>
      <c r="L19" s="24" t="s">
        <v>202</v>
      </c>
      <c r="M19" s="24" t="s">
        <v>203</v>
      </c>
      <c r="N19" s="24" t="s">
        <v>204</v>
      </c>
      <c r="O19" s="24" t="s">
        <v>202</v>
      </c>
      <c r="P19" s="42" t="s">
        <v>205</v>
      </c>
      <c r="Q19" t="str">
        <f>VLOOKUP(A19,[1]RegistrosSanitariosClasificacio!$A:$R,13,0)</f>
        <v>J07BB02</v>
      </c>
      <c r="R19" t="str">
        <f t="shared" si="0"/>
        <v>SI</v>
      </c>
    </row>
    <row r="20" spans="1:18" ht="19.5" customHeight="1" x14ac:dyDescent="0.3">
      <c r="A20" s="25">
        <v>29151</v>
      </c>
      <c r="B20" s="43" t="s">
        <v>206</v>
      </c>
      <c r="C20" s="25" t="s">
        <v>207</v>
      </c>
      <c r="D20" s="54">
        <v>45889</v>
      </c>
      <c r="E20" s="25" t="s">
        <v>208</v>
      </c>
      <c r="F20" s="25" t="s">
        <v>209</v>
      </c>
      <c r="G20" s="25" t="s">
        <v>27</v>
      </c>
      <c r="H20" s="25" t="s">
        <v>194</v>
      </c>
      <c r="I20" s="23" t="s">
        <v>210</v>
      </c>
      <c r="J20" s="25" t="s">
        <v>30</v>
      </c>
      <c r="K20" s="25" t="s">
        <v>211</v>
      </c>
      <c r="L20" s="25" t="s">
        <v>58</v>
      </c>
      <c r="M20" s="25" t="s">
        <v>212</v>
      </c>
      <c r="N20" s="25" t="s">
        <v>60</v>
      </c>
      <c r="O20" s="25" t="s">
        <v>213</v>
      </c>
      <c r="P20" s="45" t="s">
        <v>36</v>
      </c>
      <c r="Q20" t="str">
        <f>VLOOKUP(A20,[1]RegistrosSanitariosClasificacio!$A:$R,13,0)</f>
        <v>J07AM01</v>
      </c>
      <c r="R20" t="str">
        <f t="shared" si="0"/>
        <v>SI</v>
      </c>
    </row>
    <row r="21" spans="1:18" ht="19.5" customHeight="1" x14ac:dyDescent="0.3">
      <c r="A21" s="24">
        <v>20004822</v>
      </c>
      <c r="B21" s="39" t="s">
        <v>214</v>
      </c>
      <c r="C21" s="24" t="s">
        <v>215</v>
      </c>
      <c r="D21" s="61">
        <v>45896</v>
      </c>
      <c r="E21" s="24" t="s">
        <v>216</v>
      </c>
      <c r="F21" s="24" t="s">
        <v>217</v>
      </c>
      <c r="G21" s="26" t="s">
        <v>27</v>
      </c>
      <c r="H21" s="24" t="s">
        <v>28</v>
      </c>
      <c r="I21" s="24" t="s">
        <v>218</v>
      </c>
      <c r="J21" s="24" t="s">
        <v>219</v>
      </c>
      <c r="K21" s="24" t="s">
        <v>31</v>
      </c>
      <c r="L21" s="24" t="s">
        <v>69</v>
      </c>
      <c r="M21" s="24" t="s">
        <v>220</v>
      </c>
      <c r="N21" s="24" t="s">
        <v>221</v>
      </c>
      <c r="O21" s="24" t="s">
        <v>72</v>
      </c>
      <c r="P21" s="42" t="s">
        <v>36</v>
      </c>
      <c r="Q21" t="str">
        <f>VLOOKUP(A21,[1]RegistrosSanitariosClasificacio!$A:$R,13,0)</f>
        <v>J07AL02</v>
      </c>
      <c r="R21" t="str">
        <f t="shared" si="0"/>
        <v>SI</v>
      </c>
    </row>
    <row r="22" spans="1:18" ht="19.5" customHeight="1" x14ac:dyDescent="0.3">
      <c r="A22" s="25">
        <v>216963</v>
      </c>
      <c r="B22" s="43" t="s">
        <v>222</v>
      </c>
      <c r="C22" s="25" t="s">
        <v>223</v>
      </c>
      <c r="D22" s="54">
        <v>45897</v>
      </c>
      <c r="E22" s="25" t="s">
        <v>224</v>
      </c>
      <c r="F22" s="25" t="s">
        <v>225</v>
      </c>
      <c r="G22" s="25" t="s">
        <v>27</v>
      </c>
      <c r="H22" s="25" t="s">
        <v>28</v>
      </c>
      <c r="I22" s="25" t="s">
        <v>226</v>
      </c>
      <c r="J22" s="25" t="s">
        <v>30</v>
      </c>
      <c r="K22" s="25" t="s">
        <v>227</v>
      </c>
      <c r="L22" s="25" t="s">
        <v>69</v>
      </c>
      <c r="M22" s="25" t="s">
        <v>228</v>
      </c>
      <c r="N22" s="25" t="s">
        <v>229</v>
      </c>
      <c r="O22" s="25" t="s">
        <v>72</v>
      </c>
      <c r="P22" s="45" t="s">
        <v>36</v>
      </c>
      <c r="Q22" t="str">
        <f>VLOOKUP(A22,[1]RegistrosSanitariosClasificacio!$A:$R,13,0)</f>
        <v>J07BC20</v>
      </c>
      <c r="R22" t="str">
        <f t="shared" si="0"/>
        <v>SI</v>
      </c>
    </row>
    <row r="23" spans="1:18" ht="19.5" customHeight="1" x14ac:dyDescent="0.3">
      <c r="A23" s="24">
        <v>20071968</v>
      </c>
      <c r="B23" s="39" t="s">
        <v>459</v>
      </c>
      <c r="C23" s="24" t="s">
        <v>460</v>
      </c>
      <c r="D23" s="61">
        <v>45897</v>
      </c>
      <c r="E23" s="24" t="s">
        <v>461</v>
      </c>
      <c r="F23" s="24" t="s">
        <v>462</v>
      </c>
      <c r="G23" s="26" t="s">
        <v>27</v>
      </c>
      <c r="H23" s="24" t="s">
        <v>28</v>
      </c>
      <c r="I23" s="24" t="s">
        <v>463</v>
      </c>
      <c r="J23" s="24" t="s">
        <v>188</v>
      </c>
      <c r="K23" s="24" t="s">
        <v>189</v>
      </c>
      <c r="L23" s="24" t="s">
        <v>80</v>
      </c>
      <c r="M23" s="24" t="s">
        <v>80</v>
      </c>
      <c r="N23" s="24" t="s">
        <v>81</v>
      </c>
      <c r="O23" s="24" t="s">
        <v>82</v>
      </c>
      <c r="P23" s="42" t="s">
        <v>62</v>
      </c>
      <c r="Q23" t="str">
        <f>VLOOKUP(A23,[1]RegistrosSanitariosClasificacio!$A:$R,13,0)</f>
        <v>J07BB02</v>
      </c>
      <c r="R23" t="str">
        <f t="shared" si="0"/>
        <v>SI</v>
      </c>
    </row>
    <row r="24" spans="1:18" ht="19.5" customHeight="1" x14ac:dyDescent="0.3">
      <c r="A24" s="23">
        <v>19983099</v>
      </c>
      <c r="B24" s="36" t="s">
        <v>230</v>
      </c>
      <c r="C24" s="23" t="s">
        <v>231</v>
      </c>
      <c r="D24" s="63">
        <v>45902</v>
      </c>
      <c r="E24" s="23" t="s">
        <v>232</v>
      </c>
      <c r="F24" s="23" t="s">
        <v>233</v>
      </c>
      <c r="G24" s="23" t="s">
        <v>129</v>
      </c>
      <c r="H24" s="23" t="s">
        <v>42</v>
      </c>
      <c r="I24" s="23" t="s">
        <v>234</v>
      </c>
      <c r="J24" s="23" t="s">
        <v>78</v>
      </c>
      <c r="K24" s="23" t="s">
        <v>235</v>
      </c>
      <c r="L24" s="23" t="s">
        <v>46</v>
      </c>
      <c r="M24" s="23" t="s">
        <v>236</v>
      </c>
      <c r="N24" s="23" t="s">
        <v>237</v>
      </c>
      <c r="O24" s="23" t="s">
        <v>49</v>
      </c>
      <c r="P24" s="38" t="s">
        <v>36</v>
      </c>
      <c r="Q24" t="str">
        <f>VLOOKUP(A24,[1]RegistrosSanitariosClasificacio!$A:$R,13,0)</f>
        <v>J07BD52</v>
      </c>
      <c r="R24" t="str">
        <f t="shared" si="0"/>
        <v>SI</v>
      </c>
    </row>
    <row r="25" spans="1:18" ht="19.5" customHeight="1" x14ac:dyDescent="0.3">
      <c r="A25" s="24">
        <v>19986384</v>
      </c>
      <c r="B25" s="39" t="s">
        <v>238</v>
      </c>
      <c r="C25" s="24" t="s">
        <v>239</v>
      </c>
      <c r="D25" s="61">
        <v>45902</v>
      </c>
      <c r="E25" s="24" t="s">
        <v>240</v>
      </c>
      <c r="F25" s="24" t="s">
        <v>241</v>
      </c>
      <c r="G25" s="26" t="s">
        <v>27</v>
      </c>
      <c r="H25" s="24" t="s">
        <v>28</v>
      </c>
      <c r="I25" s="24" t="s">
        <v>242</v>
      </c>
      <c r="J25" s="24" t="s">
        <v>219</v>
      </c>
      <c r="K25" s="24" t="s">
        <v>243</v>
      </c>
      <c r="L25" s="24" t="s">
        <v>244</v>
      </c>
      <c r="M25" s="24" t="s">
        <v>244</v>
      </c>
      <c r="N25" s="24" t="s">
        <v>245</v>
      </c>
      <c r="O25" s="24" t="s">
        <v>82</v>
      </c>
      <c r="P25" s="42" t="s">
        <v>62</v>
      </c>
      <c r="Q25" t="str">
        <f>VLOOKUP(A25,[1]RegistrosSanitariosClasificacio!$A:$R,13,0)</f>
        <v>J07AM51</v>
      </c>
      <c r="R25" t="str">
        <f t="shared" si="0"/>
        <v>SI</v>
      </c>
    </row>
    <row r="26" spans="1:18" ht="19.5" customHeight="1" x14ac:dyDescent="0.3">
      <c r="A26" s="25">
        <v>19972109</v>
      </c>
      <c r="B26" s="43" t="s">
        <v>246</v>
      </c>
      <c r="C26" s="25" t="s">
        <v>247</v>
      </c>
      <c r="D26" s="60">
        <v>45910</v>
      </c>
      <c r="E26" s="25" t="s">
        <v>248</v>
      </c>
      <c r="F26" s="25" t="s">
        <v>249</v>
      </c>
      <c r="G26" s="25" t="s">
        <v>27</v>
      </c>
      <c r="H26" s="25" t="s">
        <v>28</v>
      </c>
      <c r="I26" s="25" t="s">
        <v>250</v>
      </c>
      <c r="J26" s="25" t="s">
        <v>30</v>
      </c>
      <c r="K26" s="25" t="s">
        <v>121</v>
      </c>
      <c r="L26" s="25" t="s">
        <v>46</v>
      </c>
      <c r="M26" s="25" t="s">
        <v>251</v>
      </c>
      <c r="N26" s="25" t="s">
        <v>252</v>
      </c>
      <c r="O26" s="25" t="s">
        <v>49</v>
      </c>
      <c r="P26" s="45" t="s">
        <v>36</v>
      </c>
      <c r="Q26" t="str">
        <f>VLOOKUP(A26,[1]RegistrosSanitariosClasificacio!$A:$R,13,0)</f>
        <v>J07BM01</v>
      </c>
      <c r="R26" t="str">
        <f t="shared" si="0"/>
        <v>SI</v>
      </c>
    </row>
    <row r="27" spans="1:18" ht="19.5" customHeight="1" x14ac:dyDescent="0.3">
      <c r="A27" s="24">
        <v>20046007</v>
      </c>
      <c r="B27" s="24" t="s">
        <v>253</v>
      </c>
      <c r="C27" s="24" t="s">
        <v>254</v>
      </c>
      <c r="D27" s="61">
        <v>45925</v>
      </c>
      <c r="E27" s="24" t="s">
        <v>255</v>
      </c>
      <c r="F27" s="24" t="s">
        <v>256</v>
      </c>
      <c r="G27" s="26" t="s">
        <v>27</v>
      </c>
      <c r="H27" s="24" t="s">
        <v>28</v>
      </c>
      <c r="I27" s="24" t="s">
        <v>257</v>
      </c>
      <c r="J27" s="24" t="s">
        <v>30</v>
      </c>
      <c r="K27" s="24" t="s">
        <v>211</v>
      </c>
      <c r="L27" s="24" t="s">
        <v>172</v>
      </c>
      <c r="M27" s="24" t="s">
        <v>258</v>
      </c>
      <c r="N27" s="24" t="s">
        <v>259</v>
      </c>
      <c r="O27" s="24" t="s">
        <v>260</v>
      </c>
      <c r="P27" s="42" t="s">
        <v>173</v>
      </c>
      <c r="Q27" t="str">
        <f>VLOOKUP(A27,[1]RegistrosSanitariosClasificacio!$A:$R,13,0)</f>
        <v>J07AM01</v>
      </c>
      <c r="R27" t="str">
        <f t="shared" si="0"/>
        <v>SI</v>
      </c>
    </row>
    <row r="28" spans="1:18" ht="19.5" customHeight="1" x14ac:dyDescent="0.3">
      <c r="A28" s="23">
        <v>19989753</v>
      </c>
      <c r="B28" s="36" t="s">
        <v>261</v>
      </c>
      <c r="C28" s="23" t="s">
        <v>262</v>
      </c>
      <c r="D28" s="60">
        <v>45973</v>
      </c>
      <c r="E28" s="23" t="s">
        <v>263</v>
      </c>
      <c r="F28" s="23" t="s">
        <v>264</v>
      </c>
      <c r="G28" s="25" t="s">
        <v>27</v>
      </c>
      <c r="H28" s="23" t="s">
        <v>28</v>
      </c>
      <c r="I28" s="23" t="s">
        <v>265</v>
      </c>
      <c r="J28" s="23" t="s">
        <v>30</v>
      </c>
      <c r="K28" s="23" t="s">
        <v>106</v>
      </c>
      <c r="L28" s="23" t="s">
        <v>69</v>
      </c>
      <c r="M28" s="23" t="s">
        <v>266</v>
      </c>
      <c r="N28" s="23" t="s">
        <v>267</v>
      </c>
      <c r="O28" s="23" t="s">
        <v>72</v>
      </c>
      <c r="P28" s="38" t="s">
        <v>36</v>
      </c>
      <c r="Q28" t="str">
        <f>VLOOKUP(A28,[1]RegistrosSanitariosClasificacio!$A:$R,13,0)</f>
        <v>J07BC99</v>
      </c>
      <c r="R28" t="str">
        <f t="shared" si="0"/>
        <v>SI</v>
      </c>
    </row>
    <row r="29" spans="1:18" ht="19.5" customHeight="1" x14ac:dyDescent="0.3">
      <c r="A29" s="24">
        <v>19991775</v>
      </c>
      <c r="B29" s="39" t="s">
        <v>268</v>
      </c>
      <c r="C29" s="24" t="s">
        <v>269</v>
      </c>
      <c r="D29" s="61">
        <v>45973</v>
      </c>
      <c r="E29" s="24" t="s">
        <v>270</v>
      </c>
      <c r="F29" s="24" t="s">
        <v>271</v>
      </c>
      <c r="G29" s="26" t="s">
        <v>27</v>
      </c>
      <c r="H29" s="24" t="s">
        <v>28</v>
      </c>
      <c r="I29" s="24" t="s">
        <v>272</v>
      </c>
      <c r="J29" s="24" t="s">
        <v>30</v>
      </c>
      <c r="K29" s="24" t="s">
        <v>273</v>
      </c>
      <c r="L29" s="24" t="s">
        <v>69</v>
      </c>
      <c r="M29" s="24" t="s">
        <v>274</v>
      </c>
      <c r="N29" s="24" t="s">
        <v>267</v>
      </c>
      <c r="O29" s="24" t="s">
        <v>72</v>
      </c>
      <c r="P29" s="42" t="s">
        <v>36</v>
      </c>
      <c r="Q29" t="str">
        <f>VLOOKUP(A29,[1]RegistrosSanitariosClasificacio!$A:$R,13,0)</f>
        <v>J07BC02</v>
      </c>
      <c r="R29" t="str">
        <f t="shared" si="0"/>
        <v>SI</v>
      </c>
    </row>
    <row r="30" spans="1:18" ht="19.5" customHeight="1" x14ac:dyDescent="0.3">
      <c r="A30" s="25">
        <v>19990911</v>
      </c>
      <c r="B30" s="25" t="s">
        <v>429</v>
      </c>
      <c r="C30" s="25" t="s">
        <v>430</v>
      </c>
      <c r="D30" s="25">
        <v>46022</v>
      </c>
      <c r="E30" s="25" t="s">
        <v>431</v>
      </c>
      <c r="F30" s="25" t="s">
        <v>432</v>
      </c>
      <c r="G30" s="25" t="s">
        <v>129</v>
      </c>
      <c r="H30" s="25" t="s">
        <v>194</v>
      </c>
      <c r="I30" s="25" t="s">
        <v>433</v>
      </c>
      <c r="J30" s="25" t="s">
        <v>44</v>
      </c>
      <c r="K30" s="25" t="s">
        <v>45</v>
      </c>
      <c r="L30" s="25" t="s">
        <v>69</v>
      </c>
      <c r="M30" s="25" t="s">
        <v>434</v>
      </c>
      <c r="N30" s="25" t="s">
        <v>435</v>
      </c>
      <c r="O30" s="25" t="s">
        <v>72</v>
      </c>
      <c r="P30" s="45" t="s">
        <v>36</v>
      </c>
      <c r="Q30" t="str">
        <f>VLOOKUP(A30,[1]RegistrosSanitariosClasificacio!$A:$R,13,0)</f>
        <v>J07BD54</v>
      </c>
      <c r="R30" t="str">
        <f t="shared" si="0"/>
        <v>SI</v>
      </c>
    </row>
    <row r="31" spans="1:18" ht="19.5" customHeight="1" x14ac:dyDescent="0.3">
      <c r="A31" s="26">
        <v>230249</v>
      </c>
      <c r="B31" s="46" t="s">
        <v>282</v>
      </c>
      <c r="C31" s="26" t="s">
        <v>283</v>
      </c>
      <c r="D31" s="64">
        <v>46029</v>
      </c>
      <c r="E31" s="26" t="s">
        <v>284</v>
      </c>
      <c r="F31" s="26" t="s">
        <v>285</v>
      </c>
      <c r="G31" s="26" t="s">
        <v>27</v>
      </c>
      <c r="H31" s="26" t="s">
        <v>28</v>
      </c>
      <c r="I31" s="26" t="s">
        <v>286</v>
      </c>
      <c r="J31" s="26" t="s">
        <v>287</v>
      </c>
      <c r="K31" s="26" t="s">
        <v>288</v>
      </c>
      <c r="L31" s="26" t="s">
        <v>69</v>
      </c>
      <c r="M31" s="26" t="s">
        <v>142</v>
      </c>
      <c r="N31" s="26" t="s">
        <v>143</v>
      </c>
      <c r="O31" s="26" t="s">
        <v>72</v>
      </c>
      <c r="P31" s="48" t="s">
        <v>36</v>
      </c>
      <c r="Q31" t="str">
        <f>VLOOKUP(A31,[1]RegistrosSanitariosClasificacio!$A:$R,13,0)</f>
        <v>J07CA06</v>
      </c>
      <c r="R31" t="str">
        <f t="shared" si="0"/>
        <v>SI</v>
      </c>
    </row>
    <row r="32" spans="1:18" ht="19.5" customHeight="1" x14ac:dyDescent="0.3">
      <c r="A32" s="25">
        <v>19935127</v>
      </c>
      <c r="B32" s="43" t="s">
        <v>289</v>
      </c>
      <c r="C32" s="25" t="s">
        <v>290</v>
      </c>
      <c r="D32" s="44">
        <v>46109</v>
      </c>
      <c r="E32" s="25" t="s">
        <v>291</v>
      </c>
      <c r="F32" s="25" t="s">
        <v>292</v>
      </c>
      <c r="G32" s="25" t="s">
        <v>41</v>
      </c>
      <c r="H32" s="25" t="s">
        <v>28</v>
      </c>
      <c r="I32" s="25" t="s">
        <v>293</v>
      </c>
      <c r="J32" s="25" t="s">
        <v>30</v>
      </c>
      <c r="K32" s="25" t="s">
        <v>288</v>
      </c>
      <c r="L32" s="25" t="s">
        <v>58</v>
      </c>
      <c r="M32" s="25" t="s">
        <v>294</v>
      </c>
      <c r="N32" s="25" t="s">
        <v>295</v>
      </c>
      <c r="O32" s="25" t="s">
        <v>58</v>
      </c>
      <c r="P32" s="45" t="s">
        <v>36</v>
      </c>
      <c r="Q32" t="str">
        <f>VLOOKUP(A32,[1]RegistrosSanitariosClasificacio!$A:$R,13,0)</f>
        <v>J07CA06</v>
      </c>
      <c r="R32" t="str">
        <f t="shared" si="0"/>
        <v>SI</v>
      </c>
    </row>
    <row r="33" spans="1:18" ht="19.5" customHeight="1" x14ac:dyDescent="0.3">
      <c r="A33" s="24">
        <v>19991862</v>
      </c>
      <c r="B33" s="39" t="s">
        <v>296</v>
      </c>
      <c r="C33" s="24" t="s">
        <v>297</v>
      </c>
      <c r="D33" s="41">
        <v>46110</v>
      </c>
      <c r="E33" s="24" t="s">
        <v>298</v>
      </c>
      <c r="F33" s="24" t="s">
        <v>299</v>
      </c>
      <c r="G33" s="24" t="s">
        <v>158</v>
      </c>
      <c r="H33" s="24" t="s">
        <v>159</v>
      </c>
      <c r="I33" s="24" t="s">
        <v>300</v>
      </c>
      <c r="J33" s="24" t="s">
        <v>30</v>
      </c>
      <c r="K33" s="24" t="s">
        <v>301</v>
      </c>
      <c r="L33" s="24" t="s">
        <v>69</v>
      </c>
      <c r="M33" s="24" t="s">
        <v>302</v>
      </c>
      <c r="N33" s="24" t="s">
        <v>303</v>
      </c>
      <c r="O33" s="24" t="s">
        <v>72</v>
      </c>
      <c r="P33" s="42" t="s">
        <v>36</v>
      </c>
      <c r="Q33" t="str">
        <f>VLOOKUP(A33,[1]RegistrosSanitariosClasificacio!$A:$R,13,0)</f>
        <v>J07BH01</v>
      </c>
      <c r="R33" t="str">
        <f t="shared" si="0"/>
        <v>SI</v>
      </c>
    </row>
    <row r="34" spans="1:18" ht="19.5" customHeight="1" x14ac:dyDescent="0.3">
      <c r="A34" s="23">
        <v>20130313</v>
      </c>
      <c r="B34" s="36" t="s">
        <v>304</v>
      </c>
      <c r="C34" s="23" t="s">
        <v>305</v>
      </c>
      <c r="D34" s="37" t="s">
        <v>306</v>
      </c>
      <c r="E34" s="23" t="s">
        <v>307</v>
      </c>
      <c r="F34" s="23" t="s">
        <v>308</v>
      </c>
      <c r="G34" s="25" t="s">
        <v>27</v>
      </c>
      <c r="H34" s="23" t="s">
        <v>28</v>
      </c>
      <c r="I34" s="23" t="s">
        <v>309</v>
      </c>
      <c r="J34" s="23" t="s">
        <v>30</v>
      </c>
      <c r="K34" s="23" t="s">
        <v>149</v>
      </c>
      <c r="L34" s="23" t="s">
        <v>172</v>
      </c>
      <c r="M34" s="23" t="s">
        <v>258</v>
      </c>
      <c r="N34" s="23" t="s">
        <v>259</v>
      </c>
      <c r="O34" s="23" t="s">
        <v>260</v>
      </c>
      <c r="P34" s="38" t="s">
        <v>310</v>
      </c>
      <c r="Q34" t="str">
        <f>VLOOKUP(A34,[1]RegistrosSanitariosClasificacio!$A:$R,13,0)</f>
        <v>J07BC01</v>
      </c>
      <c r="R34" t="str">
        <f t="shared" si="0"/>
        <v>SI</v>
      </c>
    </row>
    <row r="35" spans="1:18" ht="19.5" customHeight="1" x14ac:dyDescent="0.3">
      <c r="A35" s="26">
        <v>227593</v>
      </c>
      <c r="B35" s="46" t="s">
        <v>311</v>
      </c>
      <c r="C35" s="26" t="s">
        <v>312</v>
      </c>
      <c r="D35" s="65">
        <v>46485</v>
      </c>
      <c r="E35" s="26" t="s">
        <v>313</v>
      </c>
      <c r="F35" s="26" t="s">
        <v>314</v>
      </c>
      <c r="G35" s="26" t="s">
        <v>129</v>
      </c>
      <c r="H35" s="26" t="s">
        <v>315</v>
      </c>
      <c r="I35" s="26" t="s">
        <v>316</v>
      </c>
      <c r="J35" s="26" t="s">
        <v>78</v>
      </c>
      <c r="K35" s="26" t="s">
        <v>235</v>
      </c>
      <c r="L35" s="26" t="s">
        <v>69</v>
      </c>
      <c r="M35" s="58" t="s">
        <v>317</v>
      </c>
      <c r="N35" s="58" t="s">
        <v>318</v>
      </c>
      <c r="O35" s="26" t="s">
        <v>72</v>
      </c>
      <c r="P35" s="48" t="s">
        <v>36</v>
      </c>
      <c r="Q35" t="str">
        <f>VLOOKUP(A35,[1]RegistrosSanitariosClasificacio!$A:$R,13,0)</f>
        <v>J07BD52</v>
      </c>
      <c r="R35" t="str">
        <f t="shared" si="0"/>
        <v>SI</v>
      </c>
    </row>
    <row r="36" spans="1:18" ht="19.5" customHeight="1" x14ac:dyDescent="0.3">
      <c r="A36" s="25">
        <v>213330</v>
      </c>
      <c r="B36" s="43" t="s">
        <v>319</v>
      </c>
      <c r="C36" s="25" t="s">
        <v>320</v>
      </c>
      <c r="D36" s="54">
        <v>46531</v>
      </c>
      <c r="E36" s="25" t="s">
        <v>321</v>
      </c>
      <c r="F36" s="25" t="s">
        <v>322</v>
      </c>
      <c r="G36" s="25" t="s">
        <v>27</v>
      </c>
      <c r="H36" s="25" t="s">
        <v>28</v>
      </c>
      <c r="I36" s="25" t="s">
        <v>323</v>
      </c>
      <c r="J36" s="25" t="s">
        <v>30</v>
      </c>
      <c r="K36" s="25" t="s">
        <v>273</v>
      </c>
      <c r="L36" s="25" t="s">
        <v>58</v>
      </c>
      <c r="M36" s="25" t="s">
        <v>294</v>
      </c>
      <c r="N36" s="25" t="s">
        <v>324</v>
      </c>
      <c r="O36" s="25" t="s">
        <v>58</v>
      </c>
      <c r="P36" s="45" t="s">
        <v>36</v>
      </c>
      <c r="Q36" t="str">
        <f>VLOOKUP(A36,[1]RegistrosSanitariosClasificacio!$A:$R,13,0)</f>
        <v>J07BC02</v>
      </c>
      <c r="R36" t="str">
        <f t="shared" si="0"/>
        <v>SI</v>
      </c>
    </row>
    <row r="37" spans="1:18" ht="19.5" customHeight="1" x14ac:dyDescent="0.3">
      <c r="A37" s="24">
        <v>20072153</v>
      </c>
      <c r="B37" s="39" t="s">
        <v>325</v>
      </c>
      <c r="C37" s="24" t="s">
        <v>326</v>
      </c>
      <c r="D37" s="61">
        <v>46585</v>
      </c>
      <c r="E37" s="24" t="s">
        <v>327</v>
      </c>
      <c r="F37" s="24" t="s">
        <v>328</v>
      </c>
      <c r="G37" s="26" t="s">
        <v>27</v>
      </c>
      <c r="H37" s="24" t="s">
        <v>28</v>
      </c>
      <c r="I37" s="24" t="s">
        <v>329</v>
      </c>
      <c r="J37" s="24" t="s">
        <v>219</v>
      </c>
      <c r="K37" s="24" t="s">
        <v>141</v>
      </c>
      <c r="L37" s="24" t="s">
        <v>58</v>
      </c>
      <c r="M37" s="24" t="s">
        <v>330</v>
      </c>
      <c r="N37" s="24" t="s">
        <v>331</v>
      </c>
      <c r="O37" s="24" t="s">
        <v>58</v>
      </c>
      <c r="P37" s="42" t="s">
        <v>36</v>
      </c>
      <c r="Q37" t="str">
        <f>VLOOKUP(A37,[1]RegistrosSanitariosClasificacio!$A:$R,13,0)</f>
        <v>J07CA09</v>
      </c>
      <c r="R37" t="str">
        <f t="shared" si="0"/>
        <v>SI</v>
      </c>
    </row>
    <row r="38" spans="1:18" ht="19.5" customHeight="1" x14ac:dyDescent="0.3">
      <c r="A38" s="29">
        <v>19939796</v>
      </c>
      <c r="B38" s="66" t="s">
        <v>332</v>
      </c>
      <c r="C38" s="25" t="s">
        <v>333</v>
      </c>
      <c r="D38" s="60">
        <v>46596</v>
      </c>
      <c r="E38" s="25" t="s">
        <v>334</v>
      </c>
      <c r="F38" s="25" t="s">
        <v>335</v>
      </c>
      <c r="G38" s="25" t="s">
        <v>27</v>
      </c>
      <c r="H38" s="25" t="s">
        <v>28</v>
      </c>
      <c r="I38" s="25" t="s">
        <v>336</v>
      </c>
      <c r="J38" s="25" t="s">
        <v>30</v>
      </c>
      <c r="K38" s="25" t="s">
        <v>273</v>
      </c>
      <c r="L38" s="25" t="s">
        <v>58</v>
      </c>
      <c r="M38" s="25" t="s">
        <v>337</v>
      </c>
      <c r="N38" s="25" t="s">
        <v>338</v>
      </c>
      <c r="O38" s="25" t="s">
        <v>58</v>
      </c>
      <c r="P38" s="45" t="s">
        <v>36</v>
      </c>
      <c r="Q38" t="str">
        <f>VLOOKUP(A38,[1]RegistrosSanitariosClasificacio!$A:$R,13,0)</f>
        <v>J07BC02</v>
      </c>
      <c r="R38" t="str">
        <f t="shared" si="0"/>
        <v>SI</v>
      </c>
    </row>
    <row r="39" spans="1:18" ht="19.5" customHeight="1" x14ac:dyDescent="0.3">
      <c r="A39" s="24">
        <v>19933276</v>
      </c>
      <c r="B39" s="39" t="s">
        <v>339</v>
      </c>
      <c r="C39" s="24" t="s">
        <v>464</v>
      </c>
      <c r="D39" s="41">
        <v>46840</v>
      </c>
      <c r="E39" s="24" t="s">
        <v>341</v>
      </c>
      <c r="F39" s="62" t="s">
        <v>342</v>
      </c>
      <c r="G39" s="24" t="s">
        <v>27</v>
      </c>
      <c r="H39" s="24" t="s">
        <v>28</v>
      </c>
      <c r="I39" s="24" t="s">
        <v>343</v>
      </c>
      <c r="J39" s="24" t="s">
        <v>30</v>
      </c>
      <c r="K39" s="24" t="s">
        <v>344</v>
      </c>
      <c r="L39" s="24" t="s">
        <v>58</v>
      </c>
      <c r="M39" s="24" t="s">
        <v>345</v>
      </c>
      <c r="N39" s="24" t="s">
        <v>346</v>
      </c>
      <c r="O39" s="24" t="s">
        <v>58</v>
      </c>
      <c r="P39" s="42" t="s">
        <v>36</v>
      </c>
      <c r="Q39" t="str">
        <f>VLOOKUP(A39,[1]RegistrosSanitariosClasificacio!$A:$R,13,0)</f>
        <v>J07CA02</v>
      </c>
      <c r="R39" t="str">
        <f t="shared" si="0"/>
        <v>SI</v>
      </c>
    </row>
    <row r="40" spans="1:18" ht="19.5" customHeight="1" x14ac:dyDescent="0.3">
      <c r="A40" s="23">
        <v>20051113</v>
      </c>
      <c r="B40" s="36" t="s">
        <v>349</v>
      </c>
      <c r="C40" s="23" t="s">
        <v>350</v>
      </c>
      <c r="D40" s="37">
        <v>46868</v>
      </c>
      <c r="E40" s="23" t="s">
        <v>351</v>
      </c>
      <c r="F40" s="23" t="s">
        <v>352</v>
      </c>
      <c r="G40" s="23" t="s">
        <v>129</v>
      </c>
      <c r="H40" s="23" t="s">
        <v>28</v>
      </c>
      <c r="I40" s="23" t="s">
        <v>353</v>
      </c>
      <c r="J40" s="23" t="s">
        <v>30</v>
      </c>
      <c r="K40" s="23" t="s">
        <v>131</v>
      </c>
      <c r="L40" s="23" t="s">
        <v>32</v>
      </c>
      <c r="M40" s="23" t="s">
        <v>354</v>
      </c>
      <c r="N40" s="23" t="s">
        <v>355</v>
      </c>
      <c r="O40" s="23" t="s">
        <v>465</v>
      </c>
      <c r="P40" s="38" t="s">
        <v>466</v>
      </c>
      <c r="Q40" t="str">
        <f>VLOOKUP(A40,[1]RegistrosSanitariosClasificacio!$A:$R,13,0)</f>
        <v>J07AH08</v>
      </c>
      <c r="R40" t="str">
        <f t="shared" si="0"/>
        <v>SI</v>
      </c>
    </row>
    <row r="41" spans="1:18" ht="19.5" customHeight="1" x14ac:dyDescent="0.3">
      <c r="A41" s="30">
        <v>20201965</v>
      </c>
      <c r="B41" s="39" t="s">
        <v>356</v>
      </c>
      <c r="C41" s="30" t="s">
        <v>357</v>
      </c>
      <c r="D41" s="67"/>
      <c r="E41" s="24" t="s">
        <v>358</v>
      </c>
      <c r="F41" s="24" t="s">
        <v>359</v>
      </c>
      <c r="G41" s="24" t="s">
        <v>129</v>
      </c>
      <c r="H41" s="30" t="s">
        <v>42</v>
      </c>
      <c r="I41" s="24" t="s">
        <v>360</v>
      </c>
      <c r="J41" s="30" t="s">
        <v>78</v>
      </c>
      <c r="K41" s="24" t="s">
        <v>361</v>
      </c>
      <c r="L41" s="24" t="s">
        <v>362</v>
      </c>
      <c r="M41" s="24" t="s">
        <v>363</v>
      </c>
      <c r="N41" s="30" t="s">
        <v>364</v>
      </c>
      <c r="O41" s="24" t="s">
        <v>362</v>
      </c>
      <c r="P41" s="42" t="s">
        <v>36</v>
      </c>
      <c r="Q41" t="e">
        <f>VLOOKUP(A41,[1]RegistrosSanitariosClasificacio!$A:$R,13,0)</f>
        <v>#N/A</v>
      </c>
      <c r="R41" t="e">
        <f t="shared" si="0"/>
        <v>#N/A</v>
      </c>
    </row>
    <row r="42" spans="1:18" ht="19.5" customHeight="1" x14ac:dyDescent="0.3">
      <c r="A42" s="31">
        <v>20201298</v>
      </c>
      <c r="B42" s="31" t="s">
        <v>365</v>
      </c>
      <c r="C42" s="31" t="s">
        <v>366</v>
      </c>
      <c r="D42" s="31"/>
      <c r="E42" s="31" t="s">
        <v>367</v>
      </c>
      <c r="F42" s="31" t="s">
        <v>368</v>
      </c>
      <c r="G42" s="31" t="s">
        <v>54</v>
      </c>
      <c r="H42" s="31" t="s">
        <v>28</v>
      </c>
      <c r="I42" s="31" t="s">
        <v>369</v>
      </c>
      <c r="J42" s="31" t="s">
        <v>370</v>
      </c>
      <c r="K42" s="31" t="s">
        <v>131</v>
      </c>
      <c r="L42" s="31" t="s">
        <v>58</v>
      </c>
      <c r="M42" s="31" t="s">
        <v>371</v>
      </c>
      <c r="N42" s="31" t="s">
        <v>372</v>
      </c>
      <c r="O42" s="31" t="s">
        <v>373</v>
      </c>
      <c r="P42" s="68" t="s">
        <v>36</v>
      </c>
      <c r="Q42" t="str">
        <f>VLOOKUP(A42,[1]RegistrosSanitariosClasificacio!$A:$R,13,0)</f>
        <v>J07AH08</v>
      </c>
      <c r="R42" t="str">
        <f t="shared" si="0"/>
        <v>SI</v>
      </c>
    </row>
    <row r="43" spans="1:18" ht="19.5" customHeight="1" x14ac:dyDescent="0.3">
      <c r="A43" s="32">
        <v>20232785</v>
      </c>
      <c r="B43" s="69" t="s">
        <v>374</v>
      </c>
      <c r="C43" s="62" t="s">
        <v>375</v>
      </c>
      <c r="D43" s="70"/>
      <c r="E43" s="62" t="s">
        <v>376</v>
      </c>
      <c r="F43" s="62" t="s">
        <v>377</v>
      </c>
      <c r="G43" s="62" t="s">
        <v>378</v>
      </c>
      <c r="H43" s="62" t="s">
        <v>28</v>
      </c>
      <c r="I43" s="62" t="s">
        <v>379</v>
      </c>
      <c r="J43" s="62" t="s">
        <v>78</v>
      </c>
      <c r="K43" s="62" t="s">
        <v>31</v>
      </c>
      <c r="L43" s="62" t="s">
        <v>46</v>
      </c>
      <c r="M43" s="62" t="s">
        <v>380</v>
      </c>
      <c r="N43" s="62" t="s">
        <v>381</v>
      </c>
      <c r="O43" s="62" t="s">
        <v>49</v>
      </c>
      <c r="P43" s="71" t="s">
        <v>36</v>
      </c>
      <c r="Q43" t="e">
        <f>VLOOKUP(A43,[1]RegistrosSanitariosClasificacio!$A:$R,13,0)</f>
        <v>#N/A</v>
      </c>
      <c r="R43" t="e">
        <f t="shared" si="0"/>
        <v>#N/A</v>
      </c>
    </row>
    <row r="44" spans="1:18" ht="19.5" customHeight="1" x14ac:dyDescent="0.3">
      <c r="A44" s="23">
        <v>20211243</v>
      </c>
      <c r="B44" s="36" t="s">
        <v>382</v>
      </c>
      <c r="C44" s="23" t="s">
        <v>383</v>
      </c>
      <c r="D44" s="37"/>
      <c r="E44" s="23" t="s">
        <v>384</v>
      </c>
      <c r="F44" s="23" t="s">
        <v>385</v>
      </c>
      <c r="G44" s="23" t="s">
        <v>378</v>
      </c>
      <c r="H44" s="23" t="s">
        <v>28</v>
      </c>
      <c r="I44" s="23" t="s">
        <v>386</v>
      </c>
      <c r="J44" s="23" t="s">
        <v>370</v>
      </c>
      <c r="K44" s="23" t="s">
        <v>387</v>
      </c>
      <c r="L44" s="23" t="s">
        <v>69</v>
      </c>
      <c r="M44" s="23" t="s">
        <v>388</v>
      </c>
      <c r="N44" s="23" t="s">
        <v>389</v>
      </c>
      <c r="O44" s="23" t="s">
        <v>72</v>
      </c>
      <c r="P44" s="38" t="s">
        <v>36</v>
      </c>
      <c r="Q44" t="e">
        <f>VLOOKUP(A44,[1]RegistrosSanitariosClasificacio!$A:$R,13,0)</f>
        <v>#N/A</v>
      </c>
      <c r="R44" t="e">
        <f t="shared" si="0"/>
        <v>#N/A</v>
      </c>
    </row>
    <row r="45" spans="1:18" ht="19.5" customHeight="1" x14ac:dyDescent="0.3">
      <c r="A45" s="33">
        <v>20236367</v>
      </c>
      <c r="B45" s="72" t="s">
        <v>390</v>
      </c>
      <c r="C45" s="33" t="s">
        <v>467</v>
      </c>
      <c r="D45" s="73"/>
      <c r="E45" s="33" t="s">
        <v>392</v>
      </c>
      <c r="F45" s="33" t="s">
        <v>393</v>
      </c>
      <c r="G45" s="33" t="s">
        <v>394</v>
      </c>
      <c r="H45" s="33" t="s">
        <v>28</v>
      </c>
      <c r="I45" s="33" t="s">
        <v>395</v>
      </c>
      <c r="J45" s="33" t="s">
        <v>30</v>
      </c>
      <c r="K45" s="33" t="s">
        <v>396</v>
      </c>
      <c r="L45" s="33" t="s">
        <v>69</v>
      </c>
      <c r="M45" s="33" t="s">
        <v>397</v>
      </c>
      <c r="N45" s="33" t="s">
        <v>398</v>
      </c>
      <c r="O45" s="33" t="s">
        <v>72</v>
      </c>
      <c r="P45" s="74" t="s">
        <v>399</v>
      </c>
      <c r="Q45" t="e">
        <f>VLOOKUP(A45,[1]RegistrosSanitariosClasificacio!$A:$R,13,0)</f>
        <v>#N/A</v>
      </c>
      <c r="R45" t="e">
        <f t="shared" si="0"/>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MediaLengthInSeconds xmlns="34554587-7882-444b-be66-1365f840aa3b" xsi:nil="true"/>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281B65-C95B-4430-8577-99B0839AD965}">
  <ds:schemaRefs>
    <ds:schemaRef ds:uri="http://schemas.microsoft.com/office/2006/metadata/properties"/>
    <ds:schemaRef ds:uri="http://schemas.microsoft.com/office/infopath/2007/PartnerControls"/>
    <ds:schemaRef ds:uri="0f326de8-c3cf-4c02-b641-8005c08e6de9"/>
    <ds:schemaRef ds:uri="34554587-7882-444b-be66-1365f840aa3b"/>
  </ds:schemaRefs>
</ds:datastoreItem>
</file>

<file path=customXml/itemProps2.xml><?xml version="1.0" encoding="utf-8"?>
<ds:datastoreItem xmlns:ds="http://schemas.openxmlformats.org/officeDocument/2006/customXml" ds:itemID="{7B396906-1A18-4D86-AFE9-E47B75DF6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AB1532-7021-4A5F-9CBF-881695FBF7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Junio 30</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Mery Buitrago Calderon</dc:creator>
  <cp:keywords/>
  <dc:description/>
  <cp:lastModifiedBy>Santiago Mazo Zapata</cp:lastModifiedBy>
  <cp:revision/>
  <dcterms:created xsi:type="dcterms:W3CDTF">2021-01-07T20:41:47Z</dcterms:created>
  <dcterms:modified xsi:type="dcterms:W3CDTF">2025-07-01T20:44:41Z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1435500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