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oraless\Documents\1. PRESUPUESTO\2020\PUBLICACION TRIMESTRAL\Semestre 1\"/>
    </mc:Choice>
  </mc:AlternateContent>
  <bookViews>
    <workbookView xWindow="120" yWindow="390" windowWidth="20730" windowHeight="9285" activeTab="2"/>
  </bookViews>
  <sheets>
    <sheet name="Proyectos" sheetId="2" r:id="rId1"/>
    <sheet name="Dependencias" sheetId="3" r:id="rId2"/>
    <sheet name="Ejecucion por Actividad" sheetId="17" r:id="rId3"/>
  </sheets>
  <externalReferences>
    <externalReference r:id="rId4"/>
    <externalReference r:id="rId5"/>
    <externalReference r:id="rId6"/>
    <externalReference r:id="rId7"/>
  </externalReferences>
  <definedNames>
    <definedName name="\p" localSheetId="2">#REF!</definedName>
    <definedName name="\p">#REF!</definedName>
    <definedName name="_xlnm._FilterDatabase" localSheetId="2" hidden="1">'Ejecucion por Actividad'!$A$8:$S$133</definedName>
    <definedName name="ABC" localSheetId="2">#REF!</definedName>
    <definedName name="ABC">#REF!</definedName>
    <definedName name="clase">[1]Hoja1!$B$1:$B$65536</definedName>
    <definedName name="Cuadro5" localSheetId="2">#REF!</definedName>
    <definedName name="Cuadro5">#REF!</definedName>
    <definedName name="Cuadro5_Otras" localSheetId="2">#REF!</definedName>
    <definedName name="Cuadro5_Otras">#REF!</definedName>
    <definedName name="Departamento">[2]procesos!$A$54</definedName>
    <definedName name="dependencias">[3]Hoja1!$E$3:$E$17</definedName>
    <definedName name="DIVIDENDOS">#N/A</definedName>
    <definedName name="ENSAYO" localSheetId="2">#REF!</definedName>
    <definedName name="ENSAYO">#REF!</definedName>
    <definedName name="I" localSheetId="2">[4]HTI!#REF!</definedName>
    <definedName name="I">[4]HTI!#REF!</definedName>
    <definedName name="IA" localSheetId="2">[4]HTI!#REF!</definedName>
    <definedName name="IA">[4]HTI!#REF!</definedName>
    <definedName name="MACRO" localSheetId="2">#REF!</definedName>
    <definedName name="MACRO">#REF!</definedName>
    <definedName name="Municipio">[2]procesos!$K$54</definedName>
    <definedName name="PAAG">#N/A</definedName>
    <definedName name="PLAZO_DEPREC">#N/A</definedName>
    <definedName name="PRINT_AREA">#N/A</definedName>
    <definedName name="programas">[3]Hoja1!$B$3:$B$20</definedName>
    <definedName name="ROTCC" localSheetId="2">#REF!</definedName>
    <definedName name="ROTCC">#REF!</definedName>
    <definedName name="ROTINV" localSheetId="2">#REF!</definedName>
    <definedName name="ROTINV">#REF!</definedName>
    <definedName name="SUPUESTOS">#N/A</definedName>
    <definedName name="TABLATIR">#N/A</definedName>
    <definedName name="TCentrosPoblados">[2]procesos!$CD$2:$CD$9450</definedName>
    <definedName name="TMunicipios">[2]procesos!$BI$2:$BI$1120</definedName>
    <definedName name="ZONA">#N/A</definedName>
  </definedNames>
  <calcPr calcId="152511"/>
</workbook>
</file>

<file path=xl/calcChain.xml><?xml version="1.0" encoding="utf-8"?>
<calcChain xmlns="http://schemas.openxmlformats.org/spreadsheetml/2006/main">
  <c r="H7" i="17" l="1"/>
  <c r="J7" i="17"/>
  <c r="K7" i="17" l="1"/>
  <c r="P7" i="17"/>
  <c r="N7" i="17"/>
  <c r="L7" i="17"/>
  <c r="H6" i="17" l="1"/>
  <c r="K6" i="17"/>
  <c r="J6" i="17"/>
  <c r="L6" i="17" l="1"/>
  <c r="N6" i="17"/>
  <c r="P6" i="17"/>
</calcChain>
</file>

<file path=xl/sharedStrings.xml><?xml version="1.0" encoding="utf-8"?>
<sst xmlns="http://schemas.openxmlformats.org/spreadsheetml/2006/main" count="1081" uniqueCount="228">
  <si>
    <t>GESTIÓN DIRECTIVA</t>
  </si>
  <si>
    <t>FORMULACIÓN 
Y SEGUIMIENTO D
E PLANES 
OPERATIVOS</t>
  </si>
  <si>
    <t>PLAN OPERATIVO ANUAL DE INVERSION</t>
  </si>
  <si>
    <t>Código: GDI-FPO-FM003</t>
  </si>
  <si>
    <t>Versión: 04</t>
  </si>
  <si>
    <t>Fecha de emisión: 12/04/2019</t>
  </si>
  <si>
    <t xml:space="preserve">MATRIZ DE CONSOLIDACIÓN DE INFORMACIÓN  POAI </t>
  </si>
  <si>
    <t>Vigencia:</t>
  </si>
  <si>
    <t xml:space="preserve">Objetivo Estrategico </t>
  </si>
  <si>
    <t>Línea estratégica</t>
  </si>
  <si>
    <t>Dependencia Líder</t>
  </si>
  <si>
    <t xml:space="preserve">Programa </t>
  </si>
  <si>
    <t>Proyecto</t>
  </si>
  <si>
    <t>Descripción Accion Institucional  y/o Subproyecto Institucional</t>
  </si>
  <si>
    <t>Subproyecto/Acción POA</t>
  </si>
  <si>
    <t>Costo Total Viaticos</t>
  </si>
  <si>
    <t>Apropiacion  Tiquetes</t>
  </si>
  <si>
    <t>Costo Total Contratos</t>
  </si>
  <si>
    <t>CDP</t>
  </si>
  <si>
    <t>%</t>
  </si>
  <si>
    <t>CRP</t>
  </si>
  <si>
    <t>OBL</t>
  </si>
  <si>
    <t>Proyecto de
Inversión</t>
  </si>
  <si>
    <t>Actividad SUIFP</t>
  </si>
  <si>
    <t xml:space="preserve">2.- Prestar servicios con estándares de calidad para afianzar la confianza de la población </t>
  </si>
  <si>
    <t>Eficiencia</t>
  </si>
  <si>
    <t>Oficina Asesora de Planeación</t>
  </si>
  <si>
    <t>Mejoramiento de la calidad en los procesos y trámites de la entidad</t>
  </si>
  <si>
    <t>S</t>
  </si>
  <si>
    <t>Fortalecimiento de la inspección vigilancia y control de los productos competencia del Invima a nivel Nacional</t>
  </si>
  <si>
    <t>1.- Contribuir a la mejora continua del estatus sanitario del país mediante el fortalecimiento de la inspección, vigilancia  y control sanitario con enfoque de riesgo garantizando la protección de la salud de los colombianos y el reconocimiento nacional e internacional.</t>
  </si>
  <si>
    <t>Estatus Sanitario</t>
  </si>
  <si>
    <t xml:space="preserve">Dirección de Alimentos y Bebidas </t>
  </si>
  <si>
    <t xml:space="preserve">Fortalecimiento  de la inspección  vigilancia y control de los productos competencia del Invima </t>
  </si>
  <si>
    <t>2. Proyecto de Vigilancia Sanitaria de productos de Alimentos</t>
  </si>
  <si>
    <t>Desarrollar acciones técnicas y administrativas asociadas a vigilancia epidemiológica , postcomercialización y control de residuos quimicos</t>
  </si>
  <si>
    <t>Dirección de Medicamentos y Productos Biológicos</t>
  </si>
  <si>
    <t>Oficina Asesora Jurídica</t>
  </si>
  <si>
    <t>10. Proyecto Educación sanitaria y asistencia tecnica</t>
  </si>
  <si>
    <t>Oficina de Laboratorios y Control de Calidad</t>
  </si>
  <si>
    <t>7. Proyecto de control de calidad del producto</t>
  </si>
  <si>
    <t>Dirección de Responsabilidad Sanitaria</t>
  </si>
  <si>
    <t>6.Proyecto de control sanitario</t>
  </si>
  <si>
    <t>Dirección General</t>
  </si>
  <si>
    <t>Oficina de Tecnologías de la información</t>
  </si>
  <si>
    <t>Fortalecimiento institucional en la gestión administrativa y de apoyo del Invima a nivel nacional</t>
  </si>
  <si>
    <t>Fortalecimiento de la arquitectura tecnológica y los procesos asociados a la gestión de las tecnologías de la información y comunicaciones nacional</t>
  </si>
  <si>
    <t>Realizar el proceso de adopción de buenas prácticas, estandares y requerimientos normativos para el adecuado gobierno de TI  que deban ser adoptados por el Instituto mediante la cual se realizaran los documentos metodológicos</t>
  </si>
  <si>
    <t>Realizar el proceso de implementación de sotware e implantación de soluciones, desarrollos, soporte y actualización para los sistemas de información</t>
  </si>
  <si>
    <t>Secretaría General</t>
  </si>
  <si>
    <t>Estatus sanitario</t>
  </si>
  <si>
    <t>Dirección de Cosmeticos, Aseo, Plaguicidas y Productos de Higiene Doméstica</t>
  </si>
  <si>
    <t xml:space="preserve">Fortalecimiento  de la inspección  vigilancia y control de los productos competencia del Invima a nivel nacional </t>
  </si>
  <si>
    <t>A</t>
  </si>
  <si>
    <t>Realizar visitas de IVC competencia de la Dirección</t>
  </si>
  <si>
    <t>Realizar visitas de auditorias o  seguimientos técnico en actividades relacionadas con IVC y circulares 046 de 2014 a las Entidades territriales  de Salud -ETS</t>
  </si>
  <si>
    <t>Dirección de Dispositivos Médicos y otras Tecnologías</t>
  </si>
  <si>
    <t>Realizar Acompañamiento técnico en actividades relacionadas con IVC a la Dir. Operaciones sanitarias</t>
  </si>
  <si>
    <t>Dirección de Operaciones Sanitarias</t>
  </si>
  <si>
    <t xml:space="preserve">Realizar Inspección , vigilancia y control  a establecimientos de competencia de la Direcciòn (PBA) </t>
  </si>
  <si>
    <t xml:space="preserve">Realizar Inspección , vigilancia y control  a establecimientos de competencia de la Direcciòn (Cosméticos) </t>
  </si>
  <si>
    <t xml:space="preserve">Realizar Inspección , vigilancia y control  a establecimientos de competencia de la Direcciòn (Dispositivos) </t>
  </si>
  <si>
    <t xml:space="preserve">Realizar Inspección , vigilancia y control  a establecimientos de competencia de la Direcciòn (Medicamentos) </t>
  </si>
  <si>
    <t xml:space="preserve">Realizar Inspección , vigilancia y control  a establecimientos de competencia de la Direcciòn (Bancos de Sangre) </t>
  </si>
  <si>
    <t xml:space="preserve">Realizar Inspección , vigilancia y control  a establecimientos de competencia de la Direcciòn (Alimentos) </t>
  </si>
  <si>
    <t>Elaborar informe sobre el análisis de las piezas publicitarias aportadas por el contrato de monitoreo de medios masivos de publicidad de los productos de interes de la Direccion de Alimentos y Bebidas</t>
  </si>
  <si>
    <t>Evaluar  trámites de publicidad de productos competencia de la Dirección de Medicamentos y Productos Biológicos.</t>
  </si>
  <si>
    <t>Elaborar  informes de la participación en los Comités de CODEX ALIMENTARIUS</t>
  </si>
  <si>
    <t>Realizar el proceso de Acreditación de la ONAC Norma ISO IEC 17025:2005</t>
  </si>
  <si>
    <t>Fotalecer el sistema de gestión de calidad de los laboratorios del Invima</t>
  </si>
  <si>
    <t xml:space="preserve">Realizar Inscripción  y participar  en interlaboratorios o pruebas de desempeño, a nivel Nacional y/o internacional acorde con la oferta y productos, analitos o matrices a evaluar  que apliquen. </t>
  </si>
  <si>
    <t>Emitir conceptos de lotes de productos biológicos.</t>
  </si>
  <si>
    <t xml:space="preserve"> Validar y/o verificar técnicas requeridas en el laboratorio para la realización de análisis de productos competencia del INVIMA.</t>
  </si>
  <si>
    <t>Implementar técnicas requeridas en el laboratorio para la realización de análisis de productos competencia del INVIMA.</t>
  </si>
  <si>
    <t>Gestionar  Interlaboratorios para los Laboratorios departamentales de salud pública</t>
  </si>
  <si>
    <t>Establecer lineamientos para solicitar, administrar, consolidar y analizar los resultados analíticos de control de calidad de productos competencia del Invima, emitidos por los Laboratorios de Salud Pública</t>
  </si>
  <si>
    <t>Realizar capacitación a entes descentralizados y otros Actores</t>
  </si>
  <si>
    <t>Realizar asistencia Técnica a entes territoriales y otros actores</t>
  </si>
  <si>
    <t xml:space="preserve">Recopilar y divulgar internamente  la información relacionada con la entidad y con el sector salud que se publica en medios de comunicación </t>
  </si>
  <si>
    <t>Realizar visitas con propósito de certificación de Buenas Practicas de Bancos de Tejido y Medula Osea</t>
  </si>
  <si>
    <t>Realizar visitas con propósito de certificación en condiciones sanitarias para Bancos de Tejido y Medula Osea</t>
  </si>
  <si>
    <t>Realizar reuniones de sala de especializada de la Comisión Revisora  ordinarias y extraordinarias</t>
  </si>
  <si>
    <t xml:space="preserve">Emitir  Evaluaciones Técnico Cientificas  por parte de las Salas Especializadas de la  Comisión Revisora </t>
  </si>
  <si>
    <t>Oficina de Atención al Ciudadano</t>
  </si>
  <si>
    <t>Desarrollo y promulgación del conocimiento institucional</t>
  </si>
  <si>
    <t>Realizar visitas de acompañamiento a las autoridades sanitarias de terceros paises para la habilitación y certificación de establecimientos colombianos que quieren exportar</t>
  </si>
  <si>
    <t>Realizar visitas de seguimiento técnico en actividades relacionadas con IVC a la Dir. Operaciones sanitarias</t>
  </si>
  <si>
    <t xml:space="preserve">Realizar Inspección, Vigilancia y Control a establecimientos de competencia de la Dirección Bancos de Tejido y Medula Osea, Bancos de Medicina Reproductiva </t>
  </si>
  <si>
    <t xml:space="preserve">Aplicar las medidas sanitarias de seguridad de acuerdo con lo dispuesto en la normatividad sanitaria vigente </t>
  </si>
  <si>
    <t>Oficina de Asuntos Internacionales</t>
  </si>
  <si>
    <t xml:space="preserve">Gestión de cooperación con autoridades homólogas priorizadas que impacten en el fortalecimiento y reconocimiento del instituto </t>
  </si>
  <si>
    <t>Representar al INVIMA en negociaciones de acuerdos comerciales y sanitarios, comisiones de vecindad,  mesas sanitarias de los TLC y de las Comisiones bilaterales de monitoreo a relaciones comerciales</t>
  </si>
  <si>
    <t xml:space="preserve">Realizar visitas con proposito de certificación a productos  de cosméticos, aseo y  plaguicidas de uso domèstico otorgadas
</t>
  </si>
  <si>
    <t>Realizar visitas con propósito de certificación en Alimentos y Bebidas</t>
  </si>
  <si>
    <t xml:space="preserve">Realizar visitas de habilitacion de establecimientos o de reconocimeito de equivalencia de sistemas sanitarios en terceros países </t>
  </si>
  <si>
    <t>Realizar visitas con propósito de certificación en Medicamentos y productos Biologicos</t>
  </si>
  <si>
    <t>Realizar tramites de registro sanitario-NS-NSO- nuevos, reconocimientos y renovaciones</t>
  </si>
  <si>
    <t>TOTAL POA</t>
  </si>
  <si>
    <t>TOTAL PROYECTOS</t>
  </si>
  <si>
    <t>TOTAL  EJECUCION SIN TIQUETES</t>
  </si>
  <si>
    <t>TOTAL  EJECUCION TIQUETES</t>
  </si>
  <si>
    <t>TOTAL EJECUCION TRIMESTRE</t>
  </si>
  <si>
    <t>Apropiación_SUIFP</t>
  </si>
  <si>
    <t>Presupuesto_Disponible</t>
  </si>
  <si>
    <t>% CDP</t>
  </si>
  <si>
    <t>%CRP</t>
  </si>
  <si>
    <t>OBLIGADO</t>
  </si>
  <si>
    <t>%OBLIGADO</t>
  </si>
  <si>
    <t>C-1903-0300-6</t>
  </si>
  <si>
    <t>Fortalecer la capacidad de los procesos misionales del Invima soportados en la infraestructura tecnologica</t>
  </si>
  <si>
    <t>C-1903-0300-7</t>
  </si>
  <si>
    <t xml:space="preserve">Fortalecer la capacidad de respuesta del modelo de  Inspección, vigilancia y control Sanitario de los productos de uso y consumo humano </t>
  </si>
  <si>
    <t>C-1999-0300-5</t>
  </si>
  <si>
    <t>Fortalecer la gestión de los procesos administrativos y de apoyo de la Entidad</t>
  </si>
  <si>
    <t>TOTAL</t>
  </si>
  <si>
    <t>Obligado</t>
  </si>
  <si>
    <t>%Obligado</t>
  </si>
  <si>
    <t>Tiquetes</t>
  </si>
  <si>
    <t>Apropiación_Ajustada</t>
  </si>
  <si>
    <t xml:space="preserve">11.Proyecto de comunicación estratégica </t>
  </si>
  <si>
    <t>13. Proyecto Incorporación buenas practicas  y estándares para el Gobierno de TI -Gobierno Digital</t>
  </si>
  <si>
    <t xml:space="preserve">12. Proyecto  Modernización de  la arquitectura tecnológica y los sistemas de información misionales del instituto  </t>
  </si>
  <si>
    <t>15. Proyecto fortalecimiento institucional</t>
  </si>
  <si>
    <t>4. Proyecto de Vigilancia Sanitaria de productos de Dispositivos Médicos</t>
  </si>
  <si>
    <r>
      <t xml:space="preserve">Total Apropiacion </t>
    </r>
    <r>
      <rPr>
        <b/>
        <u val="singleAccounting"/>
        <sz val="7"/>
        <color indexed="49"/>
        <rFont val="Arial"/>
        <family val="2"/>
      </rPr>
      <t xml:space="preserve">SIN </t>
    </r>
    <r>
      <rPr>
        <b/>
        <sz val="7"/>
        <color indexed="49"/>
        <rFont val="Arial"/>
        <family val="2"/>
      </rPr>
      <t>Tiquetes</t>
    </r>
  </si>
  <si>
    <t>Programa Nacional de Vigilancia y Control de Residuos y contaminantes químicos en Alimentos y Bebidas - Origen Animal</t>
  </si>
  <si>
    <t>Implementar software e implantación de soluciones, desarrollos, soportes y actualizaciones para los sistemas de información.</t>
  </si>
  <si>
    <t>Realizar visitas de seguimiento al programa Nacional de Farmacovigilancia en Laboratorios de Medicamentos, IPS y APB  Farm</t>
  </si>
  <si>
    <t xml:space="preserve">Realizar la capacitación a los Inspectores del Instituto </t>
  </si>
  <si>
    <t>Debilidades en la gestión de los procesos administrativos y de apoyo de la Entidad</t>
  </si>
  <si>
    <t>Deficiencias  tecnológicas  que afectan el desarrollo de los  procesos misionales del instituto</t>
  </si>
  <si>
    <t>Limitada capacidad de respuesta frente al Modelo de inspección, vigilancia y control sanitario de los productos de uso y consumo humano</t>
  </si>
  <si>
    <t>C-1903-0300-8</t>
  </si>
  <si>
    <t>Fortalecimiento de los laboratorios como ente referente a nivel nacional</t>
  </si>
  <si>
    <t>Fortalecer la operación de los laboratorios que responda a las necesidades sanitarias del país.</t>
  </si>
  <si>
    <t>Limitada capacidad técnica de la infraestructura para atender las necesidades sanitarias del país</t>
  </si>
  <si>
    <t>Oficina de Control Interno</t>
  </si>
  <si>
    <t>TRIMESTRE  I - 2020</t>
  </si>
  <si>
    <t>Proyecto de Inversión</t>
  </si>
  <si>
    <t>Id Proyecto</t>
  </si>
  <si>
    <t>Objetivo General</t>
  </si>
  <si>
    <t>Dependencia Descripcion</t>
  </si>
  <si>
    <t>id Dependencia</t>
  </si>
  <si>
    <t>3.- Fortalecer la gestión del conocimiento, capacidades y competencias de los servidores públicos de la institución.</t>
  </si>
  <si>
    <t>Realizar visitas de verificación de cumplimiento de lineamientos a la DIROS</t>
  </si>
  <si>
    <t>Realizar visitas de articulación y  seguimiento a la calidad de las visitas IVC  frente al cumplimiento de la resolución No. 039 del 2016  a las entidades territoriales</t>
  </si>
  <si>
    <t>Realizar toma de muestras  (Demuestra de la Calidad)</t>
  </si>
  <si>
    <t>Desarrollar un programa  de  inspección Vigilancia y Control a nivel Nacional fortaleciendo la  IVC con enfoque de Riesgo</t>
  </si>
  <si>
    <t xml:space="preserve">Realizar la recolección de las muestras requeridas para el proyecto demuestra de calidad de cosmeticos, higiene doméstica, absorbentes de higiene personal y plaguicidas </t>
  </si>
  <si>
    <t>Apoyar la Estrategia #1 de Fortalecimiento y sus 7 acciones específicas en las cuales se plantean las prioridades de gestión internacional mediante acciones de intercambio</t>
  </si>
  <si>
    <t>Participación del  Invima  en escenarios de carácter internacional que impacten en el reconocimiento del instituto.</t>
  </si>
  <si>
    <t>Elaborar  informes de la participación en los Comites de CODEX ALIMENTARIUS-DAB</t>
  </si>
  <si>
    <t>Atender y gestionar las diferentes solicitudes de análisis de los productos competencia del INVIMA, Laboratorio Fisicoquímico de Alimentos y Bebidas</t>
  </si>
  <si>
    <t>Atender y gestionar las diferentes solicitudes de análisis de los productos competencia del INVIMA, Laboratorio de Microbiología de alimentos y Bebidas</t>
  </si>
  <si>
    <t xml:space="preserve">Atender y gestionar las diferentes solicitudes de análisis de los productos competencia del INVIMA, Laboratorio de OGM </t>
  </si>
  <si>
    <t>Atender y gestionar las diferentes solicitudes de análisis de los productos competencia del INVIMA, Laboratorio de Productos Farmaceuticos - área microbiología</t>
  </si>
  <si>
    <t>Atender y gestionar las diferentes solicitudes de análisis de los productos competencia del INVIMA  Laboratorio de Productos Farmaceuticos- Area fisicoquímico</t>
  </si>
  <si>
    <t>Atender y gestionar las diferentes solicitudes de análisis de los productos competencia del INVIMA-Dispositivos médicos</t>
  </si>
  <si>
    <t>Actividades de control de calidad de los productos competencia de la entidad.</t>
  </si>
  <si>
    <t>Realizar simposios Nacionales dentro del marco normativo y sus implicaciones en la salud</t>
  </si>
  <si>
    <t xml:space="preserve">Realizar capacitación a entes descentralizados y otros Actores
</t>
  </si>
  <si>
    <t xml:space="preserve"> Realizar visitas  de Autorización Sanitaria o Autorización Sanitaria Provisional a Plantas de Beneficio Animal, desposte y desprese, en el marco del decreto 1500 de 2007 y resoluciones reglamentarias.</t>
  </si>
  <si>
    <t>Realizar visitas con propósito de certificación en dispositivos médicos y reactivos de diagnóstico in-vitro</t>
  </si>
  <si>
    <t>Realizar Visitas de verificación de requisitos para Bancos de semen, óvulos y embriones  incluyendo visitas de verificación de requerimientos y  centros de almacenamiento temporal de los bancos de tejidos</t>
  </si>
  <si>
    <t>Hacer Seguimiento a las certificaciones en productos  de cosméticos, aseo y  plaguicidas de uso domèstico otorgadas</t>
  </si>
  <si>
    <t>Hacer Seguimiento a las certificaciones en Alimentos y Bebidas</t>
  </si>
  <si>
    <t>Hacer Seguimiento a las certificaciones</t>
  </si>
  <si>
    <t>Hacer Seguimiento a las certificaciones en Medicamentos y productos Biologicos</t>
  </si>
  <si>
    <t xml:space="preserve">Gestionar la expedición de Registros Sanitarios y trámites asociados, a los productos competencia del Invima </t>
  </si>
  <si>
    <t>Realizar la radicación de  tramites de registro sanitario-NS-NSO</t>
  </si>
  <si>
    <t>Realizar tramites de registro sanitario-NS-NSO- nuevos, reconocimientos y renovaciones-contratistas</t>
  </si>
  <si>
    <t>1. Fortalecimiento Tecnológico-Hardware-Apoyo</t>
  </si>
  <si>
    <t>1. Fortalecimiento Tecnológico-software -Apoyo</t>
  </si>
  <si>
    <t>Realizar la capacitacion informal a los funcionarios  de acuerdo con las prioridades del  Instituto</t>
  </si>
  <si>
    <t>Transferir recursos al  fondo INVIMA – ICETEX en el marco del reglamento Operativo.</t>
  </si>
  <si>
    <t>1. Fortalecimiento Tecnológico-hardware-IVC</t>
  </si>
  <si>
    <t>1. Fortalecimiento Tecnológico-sotfware-IVC</t>
  </si>
  <si>
    <t>1903-300-7 Fortalecimiento  de la inspección  vigilancia y control de los productos competencia del Invima a nivel Nacional</t>
  </si>
  <si>
    <t xml:space="preserve">Desarrollar acciones  tecnicas y administrativas asociados a inspección, vigilancia y control </t>
  </si>
  <si>
    <t>Brindar capacitación informal  en Inspección, Vigilancia y Control a los Inspectores que intervienen en la inspección, vigilancia y control sanitario</t>
  </si>
  <si>
    <t xml:space="preserve">Desarrollar acciones  técnicas y administrativas de relacionamiento con instituciones publico/privadas del orden territorial, nacional e internacional </t>
  </si>
  <si>
    <t>Desarrollar acciones tecnicas y administrativas para el  control de calidad de los productos competencia del Invima</t>
  </si>
  <si>
    <t xml:space="preserve">Brindar asistencia tecnica  en Inspección, Vigilancia y Control a los actores que intervienen en el funcionamiento del modelo de IVC </t>
  </si>
  <si>
    <t xml:space="preserve">Implementar  actividades  de comunicación efectiva y asertiva para  los actores que intervienen en el funcionamiento del modelo de IVC </t>
  </si>
  <si>
    <t xml:space="preserve">Realizar la visitas con proposito de otorgar certificación del cumplimiento de los requisitos establecidos en la normatividad sanitaria vigente </t>
  </si>
  <si>
    <t>Ejecutar visitas de seguimiento a establecimientos de productos competencia del Invima ya  certificados en ecumplimiento de los requisitos establecidos en la normatividad sanitaria vigente</t>
  </si>
  <si>
    <t>Emitir  concepto acerca de los aspectos científicos y tecnológicos de los productos que por competencia se someten a consideración de las Salas Especializadas de la Comisión Revisora</t>
  </si>
  <si>
    <t>Realizar estudios de los trámites de aprobación y renovación de registros sanitarios radicados  según el tipo de producto.</t>
  </si>
  <si>
    <t>1999-300-5 Fortalecimiento institucional en la gestión administrativa y de apoyo del Invima a nivel nacional</t>
  </si>
  <si>
    <t xml:space="preserve">Implementar la infraestructura tecnológica y de comunicaciones </t>
  </si>
  <si>
    <t xml:space="preserve">Realizar las capacitaciones y actualizaciones de acuerdo a las necesidades detectadas. </t>
  </si>
  <si>
    <t>1903-300-6 Fortalecimiento de la arquitectura tecnológica y los procesos asociados a la gestión de las tecnologías de la información y comunicaciones nacional</t>
  </si>
  <si>
    <t>Realizar el proceso de implementación de la infraestructura tecnológica  y de comunicaciones</t>
  </si>
  <si>
    <t>Dirección de Dispositivos Médicos y Otras Tecnologías</t>
  </si>
  <si>
    <t xml:space="preserve">5. proyecto de vigilancia sanitaria de medicamentos </t>
  </si>
  <si>
    <t>8-Diplomacia Sanitaria</t>
  </si>
  <si>
    <t>9-Apoyo al emprendimiento y la competitividad Sanitaria del país</t>
  </si>
  <si>
    <t>Control de establecimientos que preparan y ensamblan alimentos -PAE</t>
  </si>
  <si>
    <t>Control oficial para establecimientos procesadores de alimentos (IVC)</t>
  </si>
  <si>
    <t>Alimentos productos importados aceptación de lotes de productos</t>
  </si>
  <si>
    <t xml:space="preserve">- Vigilancia Sanitaria de Alimentos y Bebidas-TRICHINELLA
- 1.2.2 Monitopreo de Patógenos con variantes de resistentes antimicrobiana en carne de porcino, carcasas y piezas de aves de corral
- Vigilancia Sanitaria de Alimentos y Bebidas - Línea de base Caseinomacropéptido (CMP) en leche bovina vigencia 2020 </t>
  </si>
  <si>
    <t>Programa Nacional de Vigilancia y Control de Residuos y contaminantes químicos en Alimentos y Bebidas - Procesados</t>
  </si>
  <si>
    <t>Programa Nacional de Vigilancia y Control de Residuos y contaminantes químicos en Alimentos y Bebidas - Origen Vegetal</t>
  </si>
  <si>
    <t>Demuestra la calidad Dispositivos Medicos 2020</t>
  </si>
  <si>
    <t>Demuestra la Calidad en Medicamentos 2020</t>
  </si>
  <si>
    <t>Fortalecimiento de la red nacional de farmacovigilancia para la monitorización de la seguridad de los medicamentos a nivel nacional</t>
  </si>
  <si>
    <t>Fortalecimiento de la gestión del conocimiento, capacidades y competencias del Instituto y mantenimiento del estatus sanitario a nivel nacional e internacional.</t>
  </si>
  <si>
    <t>La norma en sus regiones</t>
  </si>
  <si>
    <t>Gira Sanitaria para Nuevos Mandatarios</t>
  </si>
  <si>
    <t>Educación sanitaria virtual en IVC de Alimentos y Bebidas. E-learning 2020</t>
  </si>
  <si>
    <t>Fortalecimiento y apoyo a emprendimiento empresarial  en búsqueda del mejoramiento sanitario y desarrollo económico y social del país</t>
  </si>
  <si>
    <t>Implementacion de la  circular 046</t>
  </si>
  <si>
    <t>Prevención, pedagogía y Responsabilidad Sanitaria para todos 2020</t>
  </si>
  <si>
    <t>Fortalecimiento de la imagen del Invima como la autoridad sanitaria que protege la salud de los residentes en el territorio colombiano 2020</t>
  </si>
  <si>
    <t xml:space="preserve">Mejoramiento y soporte a los sistemas de información  </t>
  </si>
  <si>
    <t>Nueva Plataforma de Trámites  y Servicios</t>
  </si>
  <si>
    <t xml:space="preserve">Sistema de Inspección, Vigilancia y Control Sanitario - SIVICOS III </t>
  </si>
  <si>
    <t>Adecuación y dotación Infraestructura física INVIMA a nivel nacional 2020</t>
  </si>
  <si>
    <t>Rediseño e implementación del Programa de Gestión Documental 2020</t>
  </si>
  <si>
    <t xml:space="preserve">Gobierno Digital </t>
  </si>
  <si>
    <t>Inteligencia de Negocios Fase I 2020 (Proceso de Registro Sanitario)</t>
  </si>
  <si>
    <t>Realizar las dotaciones de acuerdo a las necesidades identificadas</t>
  </si>
  <si>
    <t>Realizar el proceso de diseños,  adecuaciones y demas acciones  que soporten el desarrollo de las mismas, de acuerdo a las necesidades detectadas .</t>
  </si>
  <si>
    <t>Actualizar los Instrumentos archivísticos para la gestión documental.</t>
  </si>
  <si>
    <t xml:space="preserve">Desarrollar las actividades inherentes a la organización y transferencia de los documentos físicos y electrónicos en sus diferentes ciclos de vida </t>
  </si>
  <si>
    <t>Hacer seguimiento y monitoreo a los Instrumentos archivísticos para la gestión documental.</t>
  </si>
  <si>
    <t>1903-300-8Fortalecimiento de los laboratorios como ente referente a nivel nacional</t>
  </si>
  <si>
    <t>Realizar los estudios técnicos (Topograficos, suelos, etc) y diseños de los laboratorios del Invima de acuerdo con las necesidades y cronogramas establecidos.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</si>
</sst>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* #,##0_-;\-* #,##0_-;_-* &quot;-&quot;_-;_-@_-"/>
    <numFmt numFmtId="165" formatCode="_-&quot;$&quot;* #,##0.00_-;\-&quot;$&quot;* #,##0.00_-;_-&quot;$&quot;* &quot;-&quot;??_-;_-@_-"/>
    <numFmt numFmtId="166" formatCode="_-&quot;$&quot;\ * #,##0_-;\-&quot;$&quot;\ * #,##0_-;_-&quot;$&quot;\ * &quot;-&quot;_-;_-@_-"/>
    <numFmt numFmtId="167" formatCode="_(&quot;$&quot;\ * #,##0_);_(&quot;$&quot;\ * \(#,##0\);_(&quot;$&quot;\ * &quot;-&quot;??_);_(@_)"/>
    <numFmt numFmtId="168" formatCode="_-* #,##0.00\ _€_-;\-* #,##0.00\ _€_-;_-* &quot;-&quot;??\ _€_-;_-@_-"/>
    <numFmt numFmtId="169" formatCode="_(&quot;$&quot;* #,##0.00_);_(&quot;$&quot;* \(#,##0.00\);_(&quot;$&quot;* &quot;-&quot;??_);_(@_)"/>
    <numFmt numFmtId="170" formatCode="_-* #,##0.00\ &quot;€&quot;_-;\-* #,##0.00\ &quot;€&quot;_-;_-* &quot;-&quot;??\ &quot;€&quot;_-;_-@_-"/>
    <numFmt numFmtId="171" formatCode="_(&quot;$&quot;* #,##0_);_(&quot;$&quot;* \(#,##0\);_(&quot;$&quot;* &quot;-&quot;_);_(@_)"/>
    <numFmt numFmtId="172" formatCode="_(&quot;$&quot;* #,##0.0_);_(&quot;$&quot;* \(#,##0.0\);_(&quot;$&quot;* &quot;-&quot;_);_(@_)"/>
    <numFmt numFmtId="173" formatCode="&quot;$&quot;\ #,##0.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2"/>
      <color theme="1"/>
      <name val="Calibri"/>
      <family val="2"/>
      <scheme val="minor"/>
    </font>
    <font>
      <sz val="9"/>
      <name val="Arial"/>
      <family val="2"/>
    </font>
    <font>
      <b/>
      <sz val="9"/>
      <color theme="4"/>
      <name val="Arial"/>
      <family val="2"/>
    </font>
    <font>
      <b/>
      <sz val="9"/>
      <name val="Arial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b/>
      <sz val="23"/>
      <color rgb="FF0070C0"/>
      <name val="Calibri"/>
      <family val="2"/>
      <scheme val="minor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20"/>
      <color rgb="FF0070C0"/>
      <name val="Calibri"/>
      <family val="2"/>
      <scheme val="minor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7"/>
      <color theme="4"/>
      <name val="Arial"/>
      <family val="2"/>
    </font>
    <font>
      <b/>
      <u val="singleAccounting"/>
      <sz val="7"/>
      <color indexed="49"/>
      <name val="Arial"/>
      <family val="2"/>
    </font>
    <font>
      <b/>
      <sz val="7"/>
      <color indexed="49"/>
      <name val="Arial"/>
      <family val="2"/>
    </font>
    <font>
      <sz val="7"/>
      <color theme="1"/>
      <name val="Calibri"/>
      <family val="2"/>
      <scheme val="minor"/>
    </font>
    <font>
      <sz val="7"/>
      <color theme="1"/>
      <name val="Arial"/>
      <family val="2"/>
    </font>
    <font>
      <sz val="7"/>
      <name val="Arial"/>
      <family val="2"/>
    </font>
    <font>
      <b/>
      <sz val="7"/>
      <color theme="1"/>
      <name val="Calibri"/>
      <family val="2"/>
      <scheme val="minor"/>
    </font>
    <font>
      <b/>
      <sz val="7"/>
      <color theme="1"/>
      <name val="Arial"/>
      <family val="2"/>
    </font>
    <font>
      <b/>
      <sz val="7"/>
      <name val="Arial"/>
      <family val="2"/>
    </font>
    <font>
      <b/>
      <sz val="7"/>
      <color theme="0"/>
      <name val="Arial"/>
      <family val="2"/>
    </font>
    <font>
      <b/>
      <sz val="7"/>
      <color theme="0" tint="-4.9989318521683403E-2"/>
      <name val="Arial"/>
      <family val="2"/>
    </font>
    <font>
      <sz val="6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theme="4" tint="-0.24994659260841701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/>
      <top style="thin">
        <color theme="4" tint="-0.249977111117893"/>
      </top>
      <bottom style="medium">
        <color indexed="64"/>
      </bottom>
      <diagonal/>
    </border>
    <border>
      <left/>
      <right/>
      <top style="thin">
        <color theme="4" tint="-0.249977111117893"/>
      </top>
      <bottom style="medium">
        <color indexed="64"/>
      </bottom>
      <diagonal/>
    </border>
    <border>
      <left/>
      <right style="thin">
        <color indexed="64"/>
      </right>
      <top style="thin">
        <color theme="4" tint="-0.249977111117893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</borders>
  <cellStyleXfs count="102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2" applyNumberFormat="0" applyFill="0" applyAlignment="0" applyProtection="0"/>
    <xf numFmtId="0" fontId="1" fillId="9" borderId="0" applyNumberFormat="0" applyBorder="0" applyAlignment="0" applyProtection="0"/>
    <xf numFmtId="0" fontId="8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4" fontId="1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8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8" fillId="0" borderId="0"/>
    <xf numFmtId="0" fontId="8" fillId="0" borderId="0"/>
    <xf numFmtId="0" fontId="14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43">
    <xf numFmtId="0" fontId="0" fillId="0" borderId="0" xfId="0"/>
    <xf numFmtId="0" fontId="4" fillId="15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15" borderId="0" xfId="6" applyFont="1" applyFill="1" applyBorder="1" applyAlignment="1">
      <alignment horizontal="center" vertical="center"/>
    </xf>
    <xf numFmtId="167" fontId="9" fillId="15" borderId="0" xfId="2" applyNumberFormat="1" applyFont="1" applyFill="1" applyBorder="1" applyAlignment="1">
      <alignment horizontal="center" vertical="center"/>
    </xf>
    <xf numFmtId="9" fontId="9" fillId="15" borderId="0" xfId="3" applyNumberFormat="1" applyFont="1" applyFill="1" applyBorder="1" applyAlignment="1">
      <alignment horizontal="center" vertical="center"/>
    </xf>
    <xf numFmtId="44" fontId="9" fillId="15" borderId="0" xfId="2" applyFont="1" applyFill="1" applyBorder="1" applyAlignment="1">
      <alignment horizontal="center" vertical="center"/>
    </xf>
    <xf numFmtId="0" fontId="10" fillId="16" borderId="0" xfId="0" applyFont="1" applyFill="1" applyBorder="1" applyAlignment="1" applyProtection="1">
      <alignment horizontal="right" vertical="center"/>
    </xf>
    <xf numFmtId="0" fontId="11" fillId="16" borderId="12" xfId="0" applyFont="1" applyFill="1" applyBorder="1" applyAlignment="1" applyProtection="1">
      <alignment horizontal="left" vertical="center"/>
    </xf>
    <xf numFmtId="0" fontId="11" fillId="16" borderId="0" xfId="0" applyFont="1" applyFill="1" applyBorder="1" applyAlignment="1" applyProtection="1">
      <alignment horizontal="center" vertical="center"/>
    </xf>
    <xf numFmtId="167" fontId="11" fillId="16" borderId="0" xfId="2" applyNumberFormat="1" applyFont="1" applyFill="1" applyBorder="1" applyAlignment="1" applyProtection="1">
      <alignment horizontal="center" vertical="center"/>
    </xf>
    <xf numFmtId="9" fontId="11" fillId="16" borderId="0" xfId="3" applyNumberFormat="1" applyFont="1" applyFill="1" applyBorder="1" applyAlignment="1" applyProtection="1">
      <alignment horizontal="center" vertical="center"/>
    </xf>
    <xf numFmtId="0" fontId="11" fillId="16" borderId="0" xfId="0" applyFont="1" applyFill="1" applyBorder="1" applyAlignment="1" applyProtection="1">
      <alignment horizontal="left" vertical="center"/>
    </xf>
    <xf numFmtId="0" fontId="11" fillId="16" borderId="0" xfId="0" applyFont="1" applyFill="1" applyBorder="1" applyAlignment="1" applyProtection="1">
      <alignment horizontal="center" vertical="center" wrapText="1"/>
    </xf>
    <xf numFmtId="43" fontId="11" fillId="16" borderId="0" xfId="1" applyFont="1" applyFill="1" applyBorder="1" applyAlignment="1" applyProtection="1">
      <alignment horizontal="center" vertical="center"/>
    </xf>
    <xf numFmtId="0" fontId="17" fillId="0" borderId="0" xfId="0" applyFont="1"/>
    <xf numFmtId="0" fontId="18" fillId="19" borderId="0" xfId="0" applyFont="1" applyFill="1" applyBorder="1" applyAlignment="1">
      <alignment horizontal="justify" vertical="center" wrapText="1"/>
    </xf>
    <xf numFmtId="0" fontId="18" fillId="19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 wrapText="1"/>
    </xf>
    <xf numFmtId="171" fontId="19" fillId="0" borderId="0" xfId="0" applyNumberFormat="1" applyFont="1" applyBorder="1" applyAlignment="1">
      <alignment horizontal="center" vertical="center" wrapText="1"/>
    </xf>
    <xf numFmtId="10" fontId="19" fillId="0" borderId="0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169" fontId="0" fillId="0" borderId="0" xfId="889" applyFont="1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171" fontId="19" fillId="0" borderId="0" xfId="0" applyNumberFormat="1" applyFont="1" applyAlignment="1">
      <alignment horizontal="center" vertical="center" wrapText="1"/>
    </xf>
    <xf numFmtId="172" fontId="21" fillId="20" borderId="4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2" fillId="0" borderId="0" xfId="0" applyFont="1"/>
    <xf numFmtId="0" fontId="19" fillId="0" borderId="0" xfId="0" applyFont="1" applyBorder="1" applyAlignment="1">
      <alignment horizontal="center" vertical="center"/>
    </xf>
    <xf numFmtId="171" fontId="19" fillId="0" borderId="0" xfId="0" applyNumberFormat="1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171" fontId="16" fillId="20" borderId="40" xfId="0" applyNumberFormat="1" applyFont="1" applyFill="1" applyBorder="1" applyAlignment="1">
      <alignment vertical="center"/>
    </xf>
    <xf numFmtId="10" fontId="16" fillId="20" borderId="40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/>
    <xf numFmtId="171" fontId="19" fillId="0" borderId="0" xfId="0" applyNumberFormat="1" applyFont="1" applyAlignment="1">
      <alignment vertical="center"/>
    </xf>
    <xf numFmtId="44" fontId="11" fillId="16" borderId="0" xfId="3" applyNumberFormat="1" applyFont="1" applyFill="1" applyBorder="1" applyAlignment="1" applyProtection="1">
      <alignment horizontal="center" vertical="center"/>
    </xf>
    <xf numFmtId="9" fontId="24" fillId="16" borderId="0" xfId="3" applyNumberFormat="1" applyFont="1" applyFill="1" applyBorder="1" applyAlignment="1" applyProtection="1">
      <alignment horizontal="center" vertical="center"/>
    </xf>
    <xf numFmtId="43" fontId="24" fillId="16" borderId="0" xfId="1" applyFont="1" applyFill="1" applyBorder="1" applyAlignment="1" applyProtection="1">
      <alignment horizontal="center" vertical="center"/>
    </xf>
    <xf numFmtId="0" fontId="25" fillId="17" borderId="13" xfId="0" applyFont="1" applyFill="1" applyBorder="1" applyAlignment="1">
      <alignment horizontal="center" vertical="center" wrapText="1"/>
    </xf>
    <xf numFmtId="0" fontId="25" fillId="17" borderId="13" xfId="0" applyFont="1" applyFill="1" applyBorder="1" applyAlignment="1">
      <alignment horizontal="center" vertical="center"/>
    </xf>
    <xf numFmtId="167" fontId="25" fillId="17" borderId="13" xfId="2" applyNumberFormat="1" applyFont="1" applyFill="1" applyBorder="1" applyAlignment="1">
      <alignment horizontal="center" vertical="center" wrapText="1"/>
    </xf>
    <xf numFmtId="44" fontId="25" fillId="17" borderId="13" xfId="2" applyFont="1" applyFill="1" applyBorder="1" applyAlignment="1">
      <alignment horizontal="center" vertical="center" wrapText="1"/>
    </xf>
    <xf numFmtId="9" fontId="25" fillId="17" borderId="13" xfId="3" applyNumberFormat="1" applyFont="1" applyFill="1" applyBorder="1" applyAlignment="1">
      <alignment horizontal="center" vertical="center" wrapText="1"/>
    </xf>
    <xf numFmtId="0" fontId="28" fillId="0" borderId="0" xfId="0" applyFont="1"/>
    <xf numFmtId="44" fontId="29" fillId="15" borderId="13" xfId="2" applyNumberFormat="1" applyFont="1" applyFill="1" applyBorder="1" applyAlignment="1">
      <alignment horizontal="center" vertical="center" wrapText="1"/>
    </xf>
    <xf numFmtId="44" fontId="30" fillId="15" borderId="13" xfId="2" applyNumberFormat="1" applyFont="1" applyFill="1" applyBorder="1" applyAlignment="1">
      <alignment horizontal="center" vertical="center" wrapText="1"/>
    </xf>
    <xf numFmtId="44" fontId="30" fillId="17" borderId="13" xfId="2" applyNumberFormat="1" applyFont="1" applyFill="1" applyBorder="1" applyAlignment="1">
      <alignment horizontal="center" vertical="center" wrapText="1"/>
    </xf>
    <xf numFmtId="9" fontId="30" fillId="17" borderId="13" xfId="3" applyNumberFormat="1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29" fillId="15" borderId="13" xfId="0" applyFont="1" applyFill="1" applyBorder="1" applyAlignment="1">
      <alignment horizontal="center" vertical="center" wrapText="1"/>
    </xf>
    <xf numFmtId="0" fontId="29" fillId="15" borderId="41" xfId="0" applyFont="1" applyFill="1" applyBorder="1" applyAlignment="1">
      <alignment horizontal="center" vertical="center" wrapText="1"/>
    </xf>
    <xf numFmtId="0" fontId="29" fillId="15" borderId="16" xfId="0" applyFont="1" applyFill="1" applyBorder="1" applyAlignment="1">
      <alignment horizontal="center" vertical="center" wrapText="1"/>
    </xf>
    <xf numFmtId="44" fontId="29" fillId="15" borderId="18" xfId="2" applyNumberFormat="1" applyFont="1" applyFill="1" applyBorder="1" applyAlignment="1">
      <alignment horizontal="center" vertical="center" wrapText="1"/>
    </xf>
    <xf numFmtId="0" fontId="29" fillId="15" borderId="42" xfId="0" applyFont="1" applyFill="1" applyBorder="1" applyAlignment="1">
      <alignment horizontal="center" vertical="center" wrapText="1"/>
    </xf>
    <xf numFmtId="10" fontId="30" fillId="17" borderId="13" xfId="3" applyNumberFormat="1" applyFont="1" applyFill="1" applyBorder="1" applyAlignment="1">
      <alignment horizontal="center" vertical="center" wrapText="1"/>
    </xf>
    <xf numFmtId="0" fontId="30" fillId="15" borderId="13" xfId="0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32" fillId="21" borderId="13" xfId="0" applyFont="1" applyFill="1" applyBorder="1" applyAlignment="1">
      <alignment horizontal="center" vertical="center" wrapText="1"/>
    </xf>
    <xf numFmtId="44" fontId="33" fillId="21" borderId="13" xfId="2" applyFont="1" applyFill="1" applyBorder="1" applyAlignment="1">
      <alignment horizontal="center" vertical="center"/>
    </xf>
    <xf numFmtId="9" fontId="33" fillId="21" borderId="13" xfId="3" applyNumberFormat="1" applyFont="1" applyFill="1" applyBorder="1" applyAlignment="1">
      <alignment horizontal="center" vertical="center"/>
    </xf>
    <xf numFmtId="0" fontId="33" fillId="21" borderId="13" xfId="0" applyFont="1" applyFill="1" applyBorder="1" applyAlignment="1">
      <alignment horizontal="center" vertical="center" wrapText="1"/>
    </xf>
    <xf numFmtId="167" fontId="34" fillId="18" borderId="22" xfId="4" applyNumberFormat="1" applyFont="1" applyFill="1" applyBorder="1" applyAlignment="1">
      <alignment horizontal="center" vertical="center"/>
    </xf>
    <xf numFmtId="44" fontId="34" fillId="18" borderId="22" xfId="4" applyNumberFormat="1" applyFont="1" applyFill="1" applyBorder="1" applyAlignment="1">
      <alignment horizontal="center" vertical="center"/>
    </xf>
    <xf numFmtId="10" fontId="34" fillId="18" borderId="22" xfId="4" applyNumberFormat="1" applyFont="1" applyFill="1" applyBorder="1" applyAlignment="1">
      <alignment horizontal="center" vertical="center"/>
    </xf>
    <xf numFmtId="0" fontId="34" fillId="18" borderId="22" xfId="4" applyFont="1" applyFill="1" applyBorder="1" applyAlignment="1">
      <alignment horizontal="center" vertical="center"/>
    </xf>
    <xf numFmtId="0" fontId="34" fillId="18" borderId="23" xfId="4" applyFont="1" applyFill="1" applyBorder="1" applyAlignment="1">
      <alignment horizontal="center" vertical="center"/>
    </xf>
    <xf numFmtId="167" fontId="34" fillId="18" borderId="25" xfId="4" applyNumberFormat="1" applyFont="1" applyFill="1" applyBorder="1" applyAlignment="1">
      <alignment horizontal="center" vertical="center"/>
    </xf>
    <xf numFmtId="167" fontId="35" fillId="18" borderId="25" xfId="0" applyNumberFormat="1" applyFont="1" applyFill="1" applyBorder="1" applyAlignment="1">
      <alignment horizontal="center" vertical="center"/>
    </xf>
    <xf numFmtId="44" fontId="34" fillId="18" borderId="25" xfId="4" applyNumberFormat="1" applyFont="1" applyFill="1" applyBorder="1" applyAlignment="1">
      <alignment horizontal="center" vertical="center"/>
    </xf>
    <xf numFmtId="167" fontId="35" fillId="18" borderId="25" xfId="2" applyNumberFormat="1" applyFont="1" applyFill="1" applyBorder="1" applyAlignment="1">
      <alignment horizontal="center" vertical="center"/>
    </xf>
    <xf numFmtId="44" fontId="35" fillId="18" borderId="25" xfId="2" applyNumberFormat="1" applyFont="1" applyFill="1" applyBorder="1" applyAlignment="1">
      <alignment horizontal="center" vertical="center"/>
    </xf>
    <xf numFmtId="10" fontId="35" fillId="18" borderId="25" xfId="3" applyNumberFormat="1" applyFont="1" applyFill="1" applyBorder="1" applyAlignment="1">
      <alignment horizontal="center" vertical="center"/>
    </xf>
    <xf numFmtId="0" fontId="35" fillId="18" borderId="25" xfId="0" applyFont="1" applyFill="1" applyBorder="1" applyAlignment="1">
      <alignment horizontal="center" vertical="center"/>
    </xf>
    <xf numFmtId="0" fontId="35" fillId="18" borderId="26" xfId="0" applyFont="1" applyFill="1" applyBorder="1" applyAlignment="1">
      <alignment horizontal="center" vertical="center"/>
    </xf>
    <xf numFmtId="9" fontId="36" fillId="17" borderId="13" xfId="3" applyNumberFormat="1" applyFont="1" applyFill="1" applyBorder="1" applyAlignment="1">
      <alignment horizontal="center" vertical="center" wrapText="1"/>
    </xf>
    <xf numFmtId="169" fontId="19" fillId="0" borderId="0" xfId="886" applyFont="1" applyBorder="1" applyAlignment="1">
      <alignment horizontal="center" vertical="center" wrapText="1"/>
    </xf>
    <xf numFmtId="10" fontId="19" fillId="0" borderId="0" xfId="0" applyNumberFormat="1" applyFont="1" applyBorder="1" applyAlignment="1">
      <alignment horizontal="center" vertical="center"/>
    </xf>
    <xf numFmtId="0" fontId="20" fillId="20" borderId="39" xfId="0" applyFont="1" applyFill="1" applyBorder="1" applyAlignment="1">
      <alignment horizontal="center" vertical="center"/>
    </xf>
    <xf numFmtId="0" fontId="20" fillId="20" borderId="40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left" vertical="center" wrapText="1"/>
    </xf>
    <xf numFmtId="0" fontId="16" fillId="20" borderId="40" xfId="0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 wrapText="1"/>
    </xf>
    <xf numFmtId="167" fontId="5" fillId="15" borderId="3" xfId="2" applyNumberFormat="1" applyFont="1" applyFill="1" applyBorder="1" applyAlignment="1">
      <alignment horizontal="center" vertical="center"/>
    </xf>
    <xf numFmtId="10" fontId="5" fillId="15" borderId="3" xfId="0" applyNumberFormat="1" applyFont="1" applyFill="1" applyBorder="1" applyAlignment="1">
      <alignment horizontal="center" vertical="center"/>
    </xf>
    <xf numFmtId="0" fontId="5" fillId="15" borderId="4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44" fontId="5" fillId="15" borderId="5" xfId="2" applyFont="1" applyFill="1" applyBorder="1" applyAlignment="1">
      <alignment horizontal="center" vertical="center"/>
    </xf>
    <xf numFmtId="0" fontId="5" fillId="15" borderId="6" xfId="0" applyFont="1" applyFill="1" applyBorder="1" applyAlignment="1">
      <alignment horizontal="center" vertical="center"/>
    </xf>
    <xf numFmtId="0" fontId="6" fillId="15" borderId="4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/>
    </xf>
    <xf numFmtId="44" fontId="6" fillId="15" borderId="5" xfId="2" applyFont="1" applyFill="1" applyBorder="1" applyAlignment="1">
      <alignment horizontal="center" vertical="center"/>
    </xf>
    <xf numFmtId="0" fontId="6" fillId="15" borderId="6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15" borderId="8" xfId="6" applyFont="1" applyFill="1" applyBorder="1" applyAlignment="1">
      <alignment horizontal="center" vertical="center"/>
    </xf>
    <xf numFmtId="0" fontId="7" fillId="15" borderId="10" xfId="6" applyFont="1" applyFill="1" applyBorder="1" applyAlignment="1">
      <alignment horizontal="center" vertical="center"/>
    </xf>
    <xf numFmtId="0" fontId="7" fillId="15" borderId="9" xfId="6" applyFont="1" applyFill="1" applyBorder="1" applyAlignment="1">
      <alignment horizontal="center" vertical="center"/>
    </xf>
    <xf numFmtId="44" fontId="7" fillId="15" borderId="9" xfId="2" applyFont="1" applyFill="1" applyBorder="1" applyAlignment="1">
      <alignment horizontal="center" vertical="center"/>
    </xf>
    <xf numFmtId="10" fontId="31" fillId="9" borderId="31" xfId="3" applyNumberFormat="1" applyFont="1" applyFill="1" applyBorder="1" applyAlignment="1">
      <alignment horizontal="center" vertical="center"/>
    </xf>
    <xf numFmtId="10" fontId="31" fillId="9" borderId="37" xfId="3" applyNumberFormat="1" applyFont="1" applyFill="1" applyBorder="1" applyAlignment="1">
      <alignment horizontal="center" vertical="center"/>
    </xf>
    <xf numFmtId="173" fontId="31" fillId="9" borderId="31" xfId="5" applyNumberFormat="1" applyFont="1" applyBorder="1" applyAlignment="1">
      <alignment horizontal="center" vertical="center"/>
    </xf>
    <xf numFmtId="173" fontId="31" fillId="9" borderId="37" xfId="5" applyNumberFormat="1" applyFont="1" applyBorder="1" applyAlignment="1">
      <alignment horizontal="center" vertical="center"/>
    </xf>
    <xf numFmtId="0" fontId="32" fillId="21" borderId="30" xfId="0" applyFont="1" applyFill="1" applyBorder="1" applyAlignment="1">
      <alignment horizontal="center" vertical="center" wrapText="1"/>
    </xf>
    <xf numFmtId="0" fontId="32" fillId="21" borderId="32" xfId="0" applyFont="1" applyFill="1" applyBorder="1" applyAlignment="1">
      <alignment horizontal="center" vertical="center" wrapText="1"/>
    </xf>
    <xf numFmtId="0" fontId="32" fillId="21" borderId="36" xfId="0" applyFont="1" applyFill="1" applyBorder="1" applyAlignment="1">
      <alignment horizontal="center" vertical="center" wrapText="1"/>
    </xf>
    <xf numFmtId="0" fontId="32" fillId="21" borderId="38" xfId="0" applyFont="1" applyFill="1" applyBorder="1" applyAlignment="1">
      <alignment horizontal="center" vertical="center" wrapText="1"/>
    </xf>
    <xf numFmtId="0" fontId="10" fillId="16" borderId="11" xfId="0" applyFont="1" applyFill="1" applyBorder="1" applyAlignment="1" applyProtection="1">
      <alignment horizontal="center" vertical="center"/>
    </xf>
    <xf numFmtId="0" fontId="10" fillId="16" borderId="0" xfId="0" applyFont="1" applyFill="1" applyBorder="1" applyAlignment="1" applyProtection="1">
      <alignment horizontal="center" vertical="center"/>
    </xf>
    <xf numFmtId="0" fontId="10" fillId="16" borderId="0" xfId="0" applyFont="1" applyFill="1" applyBorder="1" applyAlignment="1" applyProtection="1">
      <alignment horizontal="center" vertical="center" wrapText="1"/>
    </xf>
    <xf numFmtId="167" fontId="10" fillId="16" borderId="0" xfId="2" applyNumberFormat="1" applyFont="1" applyFill="1" applyBorder="1" applyAlignment="1" applyProtection="1">
      <alignment horizontal="center" vertical="center"/>
    </xf>
    <xf numFmtId="10" fontId="10" fillId="16" borderId="0" xfId="0" applyNumberFormat="1" applyFont="1" applyFill="1" applyBorder="1" applyAlignment="1" applyProtection="1">
      <alignment horizontal="center" vertical="center"/>
    </xf>
    <xf numFmtId="44" fontId="10" fillId="16" borderId="0" xfId="2" applyFont="1" applyFill="1" applyBorder="1" applyAlignment="1" applyProtection="1">
      <alignment horizontal="center" vertical="center"/>
    </xf>
    <xf numFmtId="0" fontId="31" fillId="9" borderId="16" xfId="5" applyFont="1" applyBorder="1" applyAlignment="1">
      <alignment horizontal="center" vertical="center" wrapText="1"/>
    </xf>
    <xf numFmtId="0" fontId="31" fillId="9" borderId="17" xfId="5" applyFont="1" applyBorder="1" applyAlignment="1">
      <alignment horizontal="center" vertical="center" wrapText="1"/>
    </xf>
    <xf numFmtId="0" fontId="31" fillId="9" borderId="18" xfId="5" applyFont="1" applyBorder="1" applyAlignment="1">
      <alignment horizontal="center" vertical="center" wrapText="1"/>
    </xf>
    <xf numFmtId="167" fontId="34" fillId="18" borderId="19" xfId="4" applyNumberFormat="1" applyFont="1" applyFill="1" applyBorder="1" applyAlignment="1">
      <alignment horizontal="center" vertical="center"/>
    </xf>
    <xf numFmtId="167" fontId="34" fillId="18" borderId="20" xfId="4" applyNumberFormat="1" applyFont="1" applyFill="1" applyBorder="1" applyAlignment="1">
      <alignment horizontal="center" vertical="center"/>
    </xf>
    <xf numFmtId="167" fontId="34" fillId="18" borderId="21" xfId="4" applyNumberFormat="1" applyFont="1" applyFill="1" applyBorder="1" applyAlignment="1">
      <alignment horizontal="center" vertical="center"/>
    </xf>
    <xf numFmtId="167" fontId="34" fillId="18" borderId="14" xfId="4" applyNumberFormat="1" applyFont="1" applyFill="1" applyBorder="1" applyAlignment="1">
      <alignment horizontal="center" vertical="center"/>
    </xf>
    <xf numFmtId="167" fontId="34" fillId="18" borderId="15" xfId="4" applyNumberFormat="1" applyFont="1" applyFill="1" applyBorder="1" applyAlignment="1">
      <alignment horizontal="center" vertical="center"/>
    </xf>
    <xf numFmtId="167" fontId="34" fillId="18" borderId="24" xfId="4" applyNumberFormat="1" applyFont="1" applyFill="1" applyBorder="1" applyAlignment="1">
      <alignment horizontal="center" vertical="center"/>
    </xf>
    <xf numFmtId="0" fontId="31" fillId="9" borderId="27" xfId="5" applyFont="1" applyBorder="1" applyAlignment="1">
      <alignment horizontal="center" vertical="center" wrapText="1"/>
    </xf>
    <xf numFmtId="0" fontId="31" fillId="9" borderId="28" xfId="5" applyFont="1" applyBorder="1" applyAlignment="1">
      <alignment horizontal="center" vertical="center" wrapText="1"/>
    </xf>
    <xf numFmtId="0" fontId="31" fillId="9" borderId="29" xfId="5" applyFont="1" applyBorder="1" applyAlignment="1">
      <alignment horizontal="center" vertical="center" wrapText="1"/>
    </xf>
    <xf numFmtId="0" fontId="31" fillId="9" borderId="33" xfId="5" applyFont="1" applyBorder="1" applyAlignment="1">
      <alignment horizontal="center" vertical="center" wrapText="1"/>
    </xf>
    <xf numFmtId="0" fontId="31" fillId="9" borderId="34" xfId="5" applyFont="1" applyBorder="1" applyAlignment="1">
      <alignment horizontal="center" vertical="center" wrapText="1"/>
    </xf>
    <xf numFmtId="0" fontId="31" fillId="9" borderId="35" xfId="5" applyFont="1" applyBorder="1" applyAlignment="1">
      <alignment horizontal="center" vertical="center" wrapText="1"/>
    </xf>
    <xf numFmtId="173" fontId="31" fillId="9" borderId="30" xfId="5" applyNumberFormat="1" applyFont="1" applyBorder="1" applyAlignment="1" applyProtection="1">
      <alignment horizontal="center" vertical="center" wrapText="1"/>
    </xf>
    <xf numFmtId="173" fontId="31" fillId="9" borderId="28" xfId="5" applyNumberFormat="1" applyFont="1" applyBorder="1" applyAlignment="1" applyProtection="1">
      <alignment horizontal="center" vertical="center" wrapText="1"/>
    </xf>
    <xf numFmtId="173" fontId="31" fillId="9" borderId="29" xfId="5" applyNumberFormat="1" applyFont="1" applyBorder="1" applyAlignment="1" applyProtection="1">
      <alignment horizontal="center" vertical="center" wrapText="1"/>
    </xf>
    <xf numFmtId="173" fontId="31" fillId="9" borderId="36" xfId="5" applyNumberFormat="1" applyFont="1" applyBorder="1" applyAlignment="1" applyProtection="1">
      <alignment horizontal="center" vertical="center" wrapText="1"/>
    </xf>
    <xf numFmtId="173" fontId="31" fillId="9" borderId="34" xfId="5" applyNumberFormat="1" applyFont="1" applyBorder="1" applyAlignment="1" applyProtection="1">
      <alignment horizontal="center" vertical="center" wrapText="1"/>
    </xf>
    <xf numFmtId="173" fontId="31" fillId="9" borderId="35" xfId="5" applyNumberFormat="1" applyFont="1" applyBorder="1" applyAlignment="1" applyProtection="1">
      <alignment horizontal="center" vertical="center" wrapText="1"/>
    </xf>
  </cellXfs>
  <cellStyles count="1026">
    <cellStyle name="20% - Énfasis1 10" xfId="7"/>
    <cellStyle name="20% - Énfasis1 11" xfId="8"/>
    <cellStyle name="20% - Énfasis1 12" xfId="9"/>
    <cellStyle name="20% - Énfasis1 13" xfId="10"/>
    <cellStyle name="20% - Énfasis1 14" xfId="11"/>
    <cellStyle name="20% - Énfasis1 15" xfId="12"/>
    <cellStyle name="20% - Énfasis1 16" xfId="13"/>
    <cellStyle name="20% - Énfasis1 17" xfId="14"/>
    <cellStyle name="20% - Énfasis1 18" xfId="15"/>
    <cellStyle name="20% - Énfasis1 19" xfId="16"/>
    <cellStyle name="20% - Énfasis1 2" xfId="17"/>
    <cellStyle name="20% - Énfasis1 20" xfId="18"/>
    <cellStyle name="20% - Énfasis1 21" xfId="19"/>
    <cellStyle name="20% - Énfasis1 22" xfId="20"/>
    <cellStyle name="20% - Énfasis1 23" xfId="21"/>
    <cellStyle name="20% - Énfasis1 24" xfId="22"/>
    <cellStyle name="20% - Énfasis1 25" xfId="23"/>
    <cellStyle name="20% - Énfasis1 26" xfId="24"/>
    <cellStyle name="20% - Énfasis1 27" xfId="25"/>
    <cellStyle name="20% - Énfasis1 28" xfId="26"/>
    <cellStyle name="20% - Énfasis1 29" xfId="27"/>
    <cellStyle name="20% - Énfasis1 3" xfId="28"/>
    <cellStyle name="20% - Énfasis1 30" xfId="29"/>
    <cellStyle name="20% - Énfasis1 31" xfId="30"/>
    <cellStyle name="20% - Énfasis1 32" xfId="31"/>
    <cellStyle name="20% - Énfasis1 33" xfId="32"/>
    <cellStyle name="20% - Énfasis1 34" xfId="33"/>
    <cellStyle name="20% - Énfasis1 35" xfId="34"/>
    <cellStyle name="20% - Énfasis1 36" xfId="35"/>
    <cellStyle name="20% - Énfasis1 37" xfId="36"/>
    <cellStyle name="20% - Énfasis1 38" xfId="37"/>
    <cellStyle name="20% - Énfasis1 39" xfId="38"/>
    <cellStyle name="20% - Énfasis1 4" xfId="39"/>
    <cellStyle name="20% - Énfasis1 40" xfId="40"/>
    <cellStyle name="20% - Énfasis1 41" xfId="41"/>
    <cellStyle name="20% - Énfasis1 42" xfId="42"/>
    <cellStyle name="20% - Énfasis1 43" xfId="43"/>
    <cellStyle name="20% - Énfasis1 44" xfId="44"/>
    <cellStyle name="20% - Énfasis1 45" xfId="45"/>
    <cellStyle name="20% - Énfasis1 46" xfId="46"/>
    <cellStyle name="20% - Énfasis1 47" xfId="47"/>
    <cellStyle name="20% - Énfasis1 48" xfId="48"/>
    <cellStyle name="20% - Énfasis1 49" xfId="49"/>
    <cellStyle name="20% - Énfasis1 5" xfId="50"/>
    <cellStyle name="20% - Énfasis1 50" xfId="51"/>
    <cellStyle name="20% - Énfasis1 51" xfId="52"/>
    <cellStyle name="20% - Énfasis1 52" xfId="53"/>
    <cellStyle name="20% - Énfasis1 53" xfId="54"/>
    <cellStyle name="20% - Énfasis1 54" xfId="55"/>
    <cellStyle name="20% - Énfasis1 55" xfId="56"/>
    <cellStyle name="20% - Énfasis1 56" xfId="57"/>
    <cellStyle name="20% - Énfasis1 57" xfId="58"/>
    <cellStyle name="20% - Énfasis1 58" xfId="59"/>
    <cellStyle name="20% - Énfasis1 59" xfId="60"/>
    <cellStyle name="20% - Énfasis1 6" xfId="61"/>
    <cellStyle name="20% - Énfasis1 60" xfId="62"/>
    <cellStyle name="20% - Énfasis1 61" xfId="63"/>
    <cellStyle name="20% - Énfasis1 62" xfId="64"/>
    <cellStyle name="20% - Énfasis1 63" xfId="65"/>
    <cellStyle name="20% - Énfasis1 64" xfId="66"/>
    <cellStyle name="20% - Énfasis1 65" xfId="67"/>
    <cellStyle name="20% - Énfasis1 66" xfId="68"/>
    <cellStyle name="20% - Énfasis1 67" xfId="69"/>
    <cellStyle name="20% - Énfasis1 68" xfId="70"/>
    <cellStyle name="20% - Énfasis1 69" xfId="71"/>
    <cellStyle name="20% - Énfasis1 7" xfId="72"/>
    <cellStyle name="20% - Énfasis1 70" xfId="73"/>
    <cellStyle name="20% - Énfasis1 71" xfId="74"/>
    <cellStyle name="20% - Énfasis1 72" xfId="75"/>
    <cellStyle name="20% - Énfasis1 73" xfId="76"/>
    <cellStyle name="20% - Énfasis1 8" xfId="77"/>
    <cellStyle name="20% - Énfasis1 9" xfId="78"/>
    <cellStyle name="20% - Énfasis2 10" xfId="79"/>
    <cellStyle name="20% - Énfasis2 11" xfId="80"/>
    <cellStyle name="20% - Énfasis2 12" xfId="81"/>
    <cellStyle name="20% - Énfasis2 13" xfId="82"/>
    <cellStyle name="20% - Énfasis2 14" xfId="83"/>
    <cellStyle name="20% - Énfasis2 15" xfId="84"/>
    <cellStyle name="20% - Énfasis2 16" xfId="85"/>
    <cellStyle name="20% - Énfasis2 17" xfId="86"/>
    <cellStyle name="20% - Énfasis2 18" xfId="87"/>
    <cellStyle name="20% - Énfasis2 19" xfId="88"/>
    <cellStyle name="20% - Énfasis2 2" xfId="89"/>
    <cellStyle name="20% - Énfasis2 20" xfId="90"/>
    <cellStyle name="20% - Énfasis2 21" xfId="91"/>
    <cellStyle name="20% - Énfasis2 22" xfId="92"/>
    <cellStyle name="20% - Énfasis2 23" xfId="93"/>
    <cellStyle name="20% - Énfasis2 24" xfId="94"/>
    <cellStyle name="20% - Énfasis2 25" xfId="95"/>
    <cellStyle name="20% - Énfasis2 26" xfId="96"/>
    <cellStyle name="20% - Énfasis2 27" xfId="97"/>
    <cellStyle name="20% - Énfasis2 28" xfId="98"/>
    <cellStyle name="20% - Énfasis2 29" xfId="99"/>
    <cellStyle name="20% - Énfasis2 3" xfId="100"/>
    <cellStyle name="20% - Énfasis2 30" xfId="101"/>
    <cellStyle name="20% - Énfasis2 31" xfId="102"/>
    <cellStyle name="20% - Énfasis2 32" xfId="103"/>
    <cellStyle name="20% - Énfasis2 33" xfId="104"/>
    <cellStyle name="20% - Énfasis2 34" xfId="105"/>
    <cellStyle name="20% - Énfasis2 35" xfId="106"/>
    <cellStyle name="20% - Énfasis2 36" xfId="107"/>
    <cellStyle name="20% - Énfasis2 37" xfId="108"/>
    <cellStyle name="20% - Énfasis2 38" xfId="109"/>
    <cellStyle name="20% - Énfasis2 39" xfId="110"/>
    <cellStyle name="20% - Énfasis2 4" xfId="111"/>
    <cellStyle name="20% - Énfasis2 40" xfId="112"/>
    <cellStyle name="20% - Énfasis2 41" xfId="113"/>
    <cellStyle name="20% - Énfasis2 42" xfId="114"/>
    <cellStyle name="20% - Énfasis2 43" xfId="115"/>
    <cellStyle name="20% - Énfasis2 44" xfId="116"/>
    <cellStyle name="20% - Énfasis2 45" xfId="117"/>
    <cellStyle name="20% - Énfasis2 46" xfId="118"/>
    <cellStyle name="20% - Énfasis2 47" xfId="119"/>
    <cellStyle name="20% - Énfasis2 48" xfId="120"/>
    <cellStyle name="20% - Énfasis2 49" xfId="121"/>
    <cellStyle name="20% - Énfasis2 5" xfId="122"/>
    <cellStyle name="20% - Énfasis2 50" xfId="123"/>
    <cellStyle name="20% - Énfasis2 51" xfId="124"/>
    <cellStyle name="20% - Énfasis2 52" xfId="125"/>
    <cellStyle name="20% - Énfasis2 53" xfId="126"/>
    <cellStyle name="20% - Énfasis2 54" xfId="127"/>
    <cellStyle name="20% - Énfasis2 55" xfId="128"/>
    <cellStyle name="20% - Énfasis2 56" xfId="129"/>
    <cellStyle name="20% - Énfasis2 57" xfId="130"/>
    <cellStyle name="20% - Énfasis2 58" xfId="131"/>
    <cellStyle name="20% - Énfasis2 59" xfId="132"/>
    <cellStyle name="20% - Énfasis2 6" xfId="133"/>
    <cellStyle name="20% - Énfasis2 60" xfId="134"/>
    <cellStyle name="20% - Énfasis2 61" xfId="135"/>
    <cellStyle name="20% - Énfasis2 62" xfId="136"/>
    <cellStyle name="20% - Énfasis2 63" xfId="137"/>
    <cellStyle name="20% - Énfasis2 64" xfId="138"/>
    <cellStyle name="20% - Énfasis2 65" xfId="139"/>
    <cellStyle name="20% - Énfasis2 66" xfId="140"/>
    <cellStyle name="20% - Énfasis2 67" xfId="141"/>
    <cellStyle name="20% - Énfasis2 68" xfId="142"/>
    <cellStyle name="20% - Énfasis2 69" xfId="143"/>
    <cellStyle name="20% - Énfasis2 7" xfId="144"/>
    <cellStyle name="20% - Énfasis2 70" xfId="145"/>
    <cellStyle name="20% - Énfasis2 71" xfId="146"/>
    <cellStyle name="20% - Énfasis2 72" xfId="147"/>
    <cellStyle name="20% - Énfasis2 73" xfId="148"/>
    <cellStyle name="20% - Énfasis2 8" xfId="149"/>
    <cellStyle name="20% - Énfasis2 9" xfId="150"/>
    <cellStyle name="20% - Énfasis3 10" xfId="151"/>
    <cellStyle name="20% - Énfasis3 11" xfId="152"/>
    <cellStyle name="20% - Énfasis3 12" xfId="153"/>
    <cellStyle name="20% - Énfasis3 13" xfId="154"/>
    <cellStyle name="20% - Énfasis3 14" xfId="155"/>
    <cellStyle name="20% - Énfasis3 15" xfId="156"/>
    <cellStyle name="20% - Énfasis3 16" xfId="157"/>
    <cellStyle name="20% - Énfasis3 17" xfId="158"/>
    <cellStyle name="20% - Énfasis3 18" xfId="159"/>
    <cellStyle name="20% - Énfasis3 19" xfId="160"/>
    <cellStyle name="20% - Énfasis3 2" xfId="161"/>
    <cellStyle name="20% - Énfasis3 20" xfId="162"/>
    <cellStyle name="20% - Énfasis3 21" xfId="163"/>
    <cellStyle name="20% - Énfasis3 22" xfId="164"/>
    <cellStyle name="20% - Énfasis3 23" xfId="165"/>
    <cellStyle name="20% - Énfasis3 24" xfId="166"/>
    <cellStyle name="20% - Énfasis3 25" xfId="167"/>
    <cellStyle name="20% - Énfasis3 26" xfId="168"/>
    <cellStyle name="20% - Énfasis3 27" xfId="169"/>
    <cellStyle name="20% - Énfasis3 28" xfId="170"/>
    <cellStyle name="20% - Énfasis3 29" xfId="171"/>
    <cellStyle name="20% - Énfasis3 3" xfId="172"/>
    <cellStyle name="20% - Énfasis3 30" xfId="173"/>
    <cellStyle name="20% - Énfasis3 31" xfId="174"/>
    <cellStyle name="20% - Énfasis3 32" xfId="175"/>
    <cellStyle name="20% - Énfasis3 33" xfId="176"/>
    <cellStyle name="20% - Énfasis3 34" xfId="177"/>
    <cellStyle name="20% - Énfasis3 35" xfId="178"/>
    <cellStyle name="20% - Énfasis3 36" xfId="179"/>
    <cellStyle name="20% - Énfasis3 37" xfId="180"/>
    <cellStyle name="20% - Énfasis3 38" xfId="181"/>
    <cellStyle name="20% - Énfasis3 39" xfId="182"/>
    <cellStyle name="20% - Énfasis3 4" xfId="183"/>
    <cellStyle name="20% - Énfasis3 40" xfId="184"/>
    <cellStyle name="20% - Énfasis3 41" xfId="185"/>
    <cellStyle name="20% - Énfasis3 42" xfId="186"/>
    <cellStyle name="20% - Énfasis3 43" xfId="187"/>
    <cellStyle name="20% - Énfasis3 44" xfId="188"/>
    <cellStyle name="20% - Énfasis3 45" xfId="189"/>
    <cellStyle name="20% - Énfasis3 46" xfId="190"/>
    <cellStyle name="20% - Énfasis3 47" xfId="191"/>
    <cellStyle name="20% - Énfasis3 48" xfId="192"/>
    <cellStyle name="20% - Énfasis3 49" xfId="193"/>
    <cellStyle name="20% - Énfasis3 5" xfId="194"/>
    <cellStyle name="20% - Énfasis3 50" xfId="195"/>
    <cellStyle name="20% - Énfasis3 51" xfId="196"/>
    <cellStyle name="20% - Énfasis3 52" xfId="197"/>
    <cellStyle name="20% - Énfasis3 53" xfId="198"/>
    <cellStyle name="20% - Énfasis3 54" xfId="199"/>
    <cellStyle name="20% - Énfasis3 55" xfId="200"/>
    <cellStyle name="20% - Énfasis3 56" xfId="201"/>
    <cellStyle name="20% - Énfasis3 57" xfId="202"/>
    <cellStyle name="20% - Énfasis3 58" xfId="203"/>
    <cellStyle name="20% - Énfasis3 59" xfId="204"/>
    <cellStyle name="20% - Énfasis3 6" xfId="205"/>
    <cellStyle name="20% - Énfasis3 60" xfId="206"/>
    <cellStyle name="20% - Énfasis3 61" xfId="207"/>
    <cellStyle name="20% - Énfasis3 62" xfId="208"/>
    <cellStyle name="20% - Énfasis3 63" xfId="209"/>
    <cellStyle name="20% - Énfasis3 64" xfId="210"/>
    <cellStyle name="20% - Énfasis3 65" xfId="211"/>
    <cellStyle name="20% - Énfasis3 66" xfId="212"/>
    <cellStyle name="20% - Énfasis3 67" xfId="213"/>
    <cellStyle name="20% - Énfasis3 68" xfId="214"/>
    <cellStyle name="20% - Énfasis3 69" xfId="215"/>
    <cellStyle name="20% - Énfasis3 7" xfId="216"/>
    <cellStyle name="20% - Énfasis3 70" xfId="217"/>
    <cellStyle name="20% - Énfasis3 71" xfId="218"/>
    <cellStyle name="20% - Énfasis3 72" xfId="219"/>
    <cellStyle name="20% - Énfasis3 73" xfId="220"/>
    <cellStyle name="20% - Énfasis3 8" xfId="221"/>
    <cellStyle name="20% - Énfasis3 9" xfId="222"/>
    <cellStyle name="20% - Énfasis4" xfId="5" builtinId="42"/>
    <cellStyle name="20% - Énfasis4 10" xfId="223"/>
    <cellStyle name="20% - Énfasis4 11" xfId="224"/>
    <cellStyle name="20% - Énfasis4 12" xfId="225"/>
    <cellStyle name="20% - Énfasis4 13" xfId="226"/>
    <cellStyle name="20% - Énfasis4 14" xfId="227"/>
    <cellStyle name="20% - Énfasis4 15" xfId="228"/>
    <cellStyle name="20% - Énfasis4 16" xfId="229"/>
    <cellStyle name="20% - Énfasis4 17" xfId="230"/>
    <cellStyle name="20% - Énfasis4 18" xfId="231"/>
    <cellStyle name="20% - Énfasis4 19" xfId="232"/>
    <cellStyle name="20% - Énfasis4 2" xfId="233"/>
    <cellStyle name="20% - Énfasis4 20" xfId="234"/>
    <cellStyle name="20% - Énfasis4 21" xfId="235"/>
    <cellStyle name="20% - Énfasis4 22" xfId="236"/>
    <cellStyle name="20% - Énfasis4 23" xfId="237"/>
    <cellStyle name="20% - Énfasis4 24" xfId="238"/>
    <cellStyle name="20% - Énfasis4 25" xfId="239"/>
    <cellStyle name="20% - Énfasis4 26" xfId="240"/>
    <cellStyle name="20% - Énfasis4 27" xfId="241"/>
    <cellStyle name="20% - Énfasis4 28" xfId="242"/>
    <cellStyle name="20% - Énfasis4 29" xfId="243"/>
    <cellStyle name="20% - Énfasis4 3" xfId="244"/>
    <cellStyle name="20% - Énfasis4 30" xfId="245"/>
    <cellStyle name="20% - Énfasis4 31" xfId="246"/>
    <cellStyle name="20% - Énfasis4 32" xfId="247"/>
    <cellStyle name="20% - Énfasis4 33" xfId="248"/>
    <cellStyle name="20% - Énfasis4 34" xfId="249"/>
    <cellStyle name="20% - Énfasis4 35" xfId="250"/>
    <cellStyle name="20% - Énfasis4 36" xfId="251"/>
    <cellStyle name="20% - Énfasis4 37" xfId="252"/>
    <cellStyle name="20% - Énfasis4 38" xfId="253"/>
    <cellStyle name="20% - Énfasis4 39" xfId="254"/>
    <cellStyle name="20% - Énfasis4 4" xfId="255"/>
    <cellStyle name="20% - Énfasis4 40" xfId="256"/>
    <cellStyle name="20% - Énfasis4 41" xfId="257"/>
    <cellStyle name="20% - Énfasis4 42" xfId="258"/>
    <cellStyle name="20% - Énfasis4 43" xfId="259"/>
    <cellStyle name="20% - Énfasis4 44" xfId="260"/>
    <cellStyle name="20% - Énfasis4 45" xfId="261"/>
    <cellStyle name="20% - Énfasis4 46" xfId="262"/>
    <cellStyle name="20% - Énfasis4 47" xfId="263"/>
    <cellStyle name="20% - Énfasis4 48" xfId="264"/>
    <cellStyle name="20% - Énfasis4 49" xfId="265"/>
    <cellStyle name="20% - Énfasis4 5" xfId="266"/>
    <cellStyle name="20% - Énfasis4 50" xfId="267"/>
    <cellStyle name="20% - Énfasis4 51" xfId="268"/>
    <cellStyle name="20% - Énfasis4 52" xfId="269"/>
    <cellStyle name="20% - Énfasis4 53" xfId="270"/>
    <cellStyle name="20% - Énfasis4 54" xfId="271"/>
    <cellStyle name="20% - Énfasis4 55" xfId="272"/>
    <cellStyle name="20% - Énfasis4 56" xfId="273"/>
    <cellStyle name="20% - Énfasis4 57" xfId="274"/>
    <cellStyle name="20% - Énfasis4 58" xfId="275"/>
    <cellStyle name="20% - Énfasis4 59" xfId="276"/>
    <cellStyle name="20% - Énfasis4 6" xfId="277"/>
    <cellStyle name="20% - Énfasis4 60" xfId="278"/>
    <cellStyle name="20% - Énfasis4 61" xfId="279"/>
    <cellStyle name="20% - Énfasis4 62" xfId="280"/>
    <cellStyle name="20% - Énfasis4 63" xfId="281"/>
    <cellStyle name="20% - Énfasis4 64" xfId="282"/>
    <cellStyle name="20% - Énfasis4 65" xfId="283"/>
    <cellStyle name="20% - Énfasis4 66" xfId="284"/>
    <cellStyle name="20% - Énfasis4 67" xfId="285"/>
    <cellStyle name="20% - Énfasis4 68" xfId="286"/>
    <cellStyle name="20% - Énfasis4 69" xfId="287"/>
    <cellStyle name="20% - Énfasis4 7" xfId="288"/>
    <cellStyle name="20% - Énfasis4 70" xfId="289"/>
    <cellStyle name="20% - Énfasis4 71" xfId="290"/>
    <cellStyle name="20% - Énfasis4 72" xfId="291"/>
    <cellStyle name="20% - Énfasis4 73" xfId="292"/>
    <cellStyle name="20% - Énfasis4 8" xfId="293"/>
    <cellStyle name="20% - Énfasis4 9" xfId="294"/>
    <cellStyle name="20% - Énfasis5 10" xfId="295"/>
    <cellStyle name="20% - Énfasis5 11" xfId="296"/>
    <cellStyle name="20% - Énfasis5 12" xfId="297"/>
    <cellStyle name="20% - Énfasis5 13" xfId="298"/>
    <cellStyle name="20% - Énfasis5 14" xfId="299"/>
    <cellStyle name="20% - Énfasis5 15" xfId="300"/>
    <cellStyle name="20% - Énfasis5 16" xfId="301"/>
    <cellStyle name="20% - Énfasis5 17" xfId="302"/>
    <cellStyle name="20% - Énfasis5 18" xfId="303"/>
    <cellStyle name="20% - Énfasis5 19" xfId="304"/>
    <cellStyle name="20% - Énfasis5 2" xfId="305"/>
    <cellStyle name="20% - Énfasis5 20" xfId="306"/>
    <cellStyle name="20% - Énfasis5 21" xfId="307"/>
    <cellStyle name="20% - Énfasis5 22" xfId="308"/>
    <cellStyle name="20% - Énfasis5 23" xfId="309"/>
    <cellStyle name="20% - Énfasis5 24" xfId="310"/>
    <cellStyle name="20% - Énfasis5 25" xfId="311"/>
    <cellStyle name="20% - Énfasis5 26" xfId="312"/>
    <cellStyle name="20% - Énfasis5 27" xfId="313"/>
    <cellStyle name="20% - Énfasis5 28" xfId="314"/>
    <cellStyle name="20% - Énfasis5 29" xfId="315"/>
    <cellStyle name="20% - Énfasis5 3" xfId="316"/>
    <cellStyle name="20% - Énfasis5 30" xfId="317"/>
    <cellStyle name="20% - Énfasis5 31" xfId="318"/>
    <cellStyle name="20% - Énfasis5 32" xfId="319"/>
    <cellStyle name="20% - Énfasis5 33" xfId="320"/>
    <cellStyle name="20% - Énfasis5 34" xfId="321"/>
    <cellStyle name="20% - Énfasis5 35" xfId="322"/>
    <cellStyle name="20% - Énfasis5 36" xfId="323"/>
    <cellStyle name="20% - Énfasis5 37" xfId="324"/>
    <cellStyle name="20% - Énfasis5 38" xfId="325"/>
    <cellStyle name="20% - Énfasis5 39" xfId="326"/>
    <cellStyle name="20% - Énfasis5 4" xfId="327"/>
    <cellStyle name="20% - Énfasis5 40" xfId="328"/>
    <cellStyle name="20% - Énfasis5 41" xfId="329"/>
    <cellStyle name="20% - Énfasis5 42" xfId="330"/>
    <cellStyle name="20% - Énfasis5 43" xfId="331"/>
    <cellStyle name="20% - Énfasis5 44" xfId="332"/>
    <cellStyle name="20% - Énfasis5 45" xfId="333"/>
    <cellStyle name="20% - Énfasis5 46" xfId="334"/>
    <cellStyle name="20% - Énfasis5 47" xfId="335"/>
    <cellStyle name="20% - Énfasis5 48" xfId="336"/>
    <cellStyle name="20% - Énfasis5 49" xfId="337"/>
    <cellStyle name="20% - Énfasis5 5" xfId="338"/>
    <cellStyle name="20% - Énfasis5 50" xfId="339"/>
    <cellStyle name="20% - Énfasis5 51" xfId="340"/>
    <cellStyle name="20% - Énfasis5 52" xfId="341"/>
    <cellStyle name="20% - Énfasis5 53" xfId="342"/>
    <cellStyle name="20% - Énfasis5 54" xfId="343"/>
    <cellStyle name="20% - Énfasis5 55" xfId="344"/>
    <cellStyle name="20% - Énfasis5 56" xfId="345"/>
    <cellStyle name="20% - Énfasis5 57" xfId="346"/>
    <cellStyle name="20% - Énfasis5 58" xfId="347"/>
    <cellStyle name="20% - Énfasis5 59" xfId="348"/>
    <cellStyle name="20% - Énfasis5 6" xfId="349"/>
    <cellStyle name="20% - Énfasis5 60" xfId="350"/>
    <cellStyle name="20% - Énfasis5 61" xfId="351"/>
    <cellStyle name="20% - Énfasis5 62" xfId="352"/>
    <cellStyle name="20% - Énfasis5 63" xfId="353"/>
    <cellStyle name="20% - Énfasis5 64" xfId="354"/>
    <cellStyle name="20% - Énfasis5 65" xfId="355"/>
    <cellStyle name="20% - Énfasis5 66" xfId="356"/>
    <cellStyle name="20% - Énfasis5 67" xfId="357"/>
    <cellStyle name="20% - Énfasis5 68" xfId="358"/>
    <cellStyle name="20% - Énfasis5 69" xfId="359"/>
    <cellStyle name="20% - Énfasis5 7" xfId="360"/>
    <cellStyle name="20% - Énfasis5 70" xfId="361"/>
    <cellStyle name="20% - Énfasis5 71" xfId="362"/>
    <cellStyle name="20% - Énfasis5 72" xfId="363"/>
    <cellStyle name="20% - Énfasis5 73" xfId="364"/>
    <cellStyle name="20% - Énfasis5 8" xfId="365"/>
    <cellStyle name="20% - Énfasis5 9" xfId="366"/>
    <cellStyle name="20% - Énfasis6 10" xfId="367"/>
    <cellStyle name="20% - Énfasis6 11" xfId="368"/>
    <cellStyle name="20% - Énfasis6 12" xfId="369"/>
    <cellStyle name="20% - Énfasis6 13" xfId="370"/>
    <cellStyle name="20% - Énfasis6 14" xfId="371"/>
    <cellStyle name="20% - Énfasis6 15" xfId="372"/>
    <cellStyle name="20% - Énfasis6 16" xfId="373"/>
    <cellStyle name="20% - Énfasis6 17" xfId="374"/>
    <cellStyle name="20% - Énfasis6 18" xfId="375"/>
    <cellStyle name="20% - Énfasis6 19" xfId="376"/>
    <cellStyle name="20% - Énfasis6 2" xfId="377"/>
    <cellStyle name="20% - Énfasis6 20" xfId="378"/>
    <cellStyle name="20% - Énfasis6 21" xfId="379"/>
    <cellStyle name="20% - Énfasis6 22" xfId="380"/>
    <cellStyle name="20% - Énfasis6 23" xfId="381"/>
    <cellStyle name="20% - Énfasis6 24" xfId="382"/>
    <cellStyle name="20% - Énfasis6 25" xfId="383"/>
    <cellStyle name="20% - Énfasis6 26" xfId="384"/>
    <cellStyle name="20% - Énfasis6 27" xfId="385"/>
    <cellStyle name="20% - Énfasis6 28" xfId="386"/>
    <cellStyle name="20% - Énfasis6 29" xfId="387"/>
    <cellStyle name="20% - Énfasis6 3" xfId="388"/>
    <cellStyle name="20% - Énfasis6 30" xfId="389"/>
    <cellStyle name="20% - Énfasis6 31" xfId="390"/>
    <cellStyle name="20% - Énfasis6 32" xfId="391"/>
    <cellStyle name="20% - Énfasis6 33" xfId="392"/>
    <cellStyle name="20% - Énfasis6 34" xfId="393"/>
    <cellStyle name="20% - Énfasis6 35" xfId="394"/>
    <cellStyle name="20% - Énfasis6 36" xfId="395"/>
    <cellStyle name="20% - Énfasis6 37" xfId="396"/>
    <cellStyle name="20% - Énfasis6 38" xfId="397"/>
    <cellStyle name="20% - Énfasis6 39" xfId="398"/>
    <cellStyle name="20% - Énfasis6 4" xfId="399"/>
    <cellStyle name="20% - Énfasis6 40" xfId="400"/>
    <cellStyle name="20% - Énfasis6 41" xfId="401"/>
    <cellStyle name="20% - Énfasis6 42" xfId="402"/>
    <cellStyle name="20% - Énfasis6 43" xfId="403"/>
    <cellStyle name="20% - Énfasis6 44" xfId="404"/>
    <cellStyle name="20% - Énfasis6 45" xfId="405"/>
    <cellStyle name="20% - Énfasis6 46" xfId="406"/>
    <cellStyle name="20% - Énfasis6 47" xfId="407"/>
    <cellStyle name="20% - Énfasis6 48" xfId="408"/>
    <cellStyle name="20% - Énfasis6 49" xfId="409"/>
    <cellStyle name="20% - Énfasis6 5" xfId="410"/>
    <cellStyle name="20% - Énfasis6 50" xfId="411"/>
    <cellStyle name="20% - Énfasis6 51" xfId="412"/>
    <cellStyle name="20% - Énfasis6 52" xfId="413"/>
    <cellStyle name="20% - Énfasis6 53" xfId="414"/>
    <cellStyle name="20% - Énfasis6 54" xfId="415"/>
    <cellStyle name="20% - Énfasis6 55" xfId="416"/>
    <cellStyle name="20% - Énfasis6 56" xfId="417"/>
    <cellStyle name="20% - Énfasis6 57" xfId="418"/>
    <cellStyle name="20% - Énfasis6 58" xfId="419"/>
    <cellStyle name="20% - Énfasis6 59" xfId="420"/>
    <cellStyle name="20% - Énfasis6 6" xfId="421"/>
    <cellStyle name="20% - Énfasis6 60" xfId="422"/>
    <cellStyle name="20% - Énfasis6 61" xfId="423"/>
    <cellStyle name="20% - Énfasis6 62" xfId="424"/>
    <cellStyle name="20% - Énfasis6 63" xfId="425"/>
    <cellStyle name="20% - Énfasis6 64" xfId="426"/>
    <cellStyle name="20% - Énfasis6 65" xfId="427"/>
    <cellStyle name="20% - Énfasis6 66" xfId="428"/>
    <cellStyle name="20% - Énfasis6 67" xfId="429"/>
    <cellStyle name="20% - Énfasis6 68" xfId="430"/>
    <cellStyle name="20% - Énfasis6 69" xfId="431"/>
    <cellStyle name="20% - Énfasis6 7" xfId="432"/>
    <cellStyle name="20% - Énfasis6 70" xfId="433"/>
    <cellStyle name="20% - Énfasis6 71" xfId="434"/>
    <cellStyle name="20% - Énfasis6 72" xfId="435"/>
    <cellStyle name="20% - Énfasis6 73" xfId="436"/>
    <cellStyle name="20% - Énfasis6 8" xfId="437"/>
    <cellStyle name="20% - Énfasis6 9" xfId="438"/>
    <cellStyle name="40% - Énfasis1 10" xfId="439"/>
    <cellStyle name="40% - Énfasis1 11" xfId="440"/>
    <cellStyle name="40% - Énfasis1 12" xfId="441"/>
    <cellStyle name="40% - Énfasis1 13" xfId="442"/>
    <cellStyle name="40% - Énfasis1 14" xfId="443"/>
    <cellStyle name="40% - Énfasis1 15" xfId="444"/>
    <cellStyle name="40% - Énfasis1 16" xfId="445"/>
    <cellStyle name="40% - Énfasis1 17" xfId="446"/>
    <cellStyle name="40% - Énfasis1 18" xfId="447"/>
    <cellStyle name="40% - Énfasis1 19" xfId="448"/>
    <cellStyle name="40% - Énfasis1 2" xfId="449"/>
    <cellStyle name="40% - Énfasis1 20" xfId="450"/>
    <cellStyle name="40% - Énfasis1 21" xfId="451"/>
    <cellStyle name="40% - Énfasis1 22" xfId="452"/>
    <cellStyle name="40% - Énfasis1 23" xfId="453"/>
    <cellStyle name="40% - Énfasis1 24" xfId="454"/>
    <cellStyle name="40% - Énfasis1 25" xfId="455"/>
    <cellStyle name="40% - Énfasis1 26" xfId="456"/>
    <cellStyle name="40% - Énfasis1 27" xfId="457"/>
    <cellStyle name="40% - Énfasis1 28" xfId="458"/>
    <cellStyle name="40% - Énfasis1 29" xfId="459"/>
    <cellStyle name="40% - Énfasis1 3" xfId="460"/>
    <cellStyle name="40% - Énfasis1 30" xfId="461"/>
    <cellStyle name="40% - Énfasis1 31" xfId="462"/>
    <cellStyle name="40% - Énfasis1 32" xfId="463"/>
    <cellStyle name="40% - Énfasis1 33" xfId="464"/>
    <cellStyle name="40% - Énfasis1 34" xfId="465"/>
    <cellStyle name="40% - Énfasis1 35" xfId="466"/>
    <cellStyle name="40% - Énfasis1 36" xfId="467"/>
    <cellStyle name="40% - Énfasis1 37" xfId="468"/>
    <cellStyle name="40% - Énfasis1 38" xfId="469"/>
    <cellStyle name="40% - Énfasis1 39" xfId="470"/>
    <cellStyle name="40% - Énfasis1 4" xfId="471"/>
    <cellStyle name="40% - Énfasis1 40" xfId="472"/>
    <cellStyle name="40% - Énfasis1 41" xfId="473"/>
    <cellStyle name="40% - Énfasis1 42" xfId="474"/>
    <cellStyle name="40% - Énfasis1 43" xfId="475"/>
    <cellStyle name="40% - Énfasis1 44" xfId="476"/>
    <cellStyle name="40% - Énfasis1 45" xfId="477"/>
    <cellStyle name="40% - Énfasis1 46" xfId="478"/>
    <cellStyle name="40% - Énfasis1 47" xfId="479"/>
    <cellStyle name="40% - Énfasis1 48" xfId="480"/>
    <cellStyle name="40% - Énfasis1 49" xfId="481"/>
    <cellStyle name="40% - Énfasis1 5" xfId="482"/>
    <cellStyle name="40% - Énfasis1 50" xfId="483"/>
    <cellStyle name="40% - Énfasis1 51" xfId="484"/>
    <cellStyle name="40% - Énfasis1 52" xfId="485"/>
    <cellStyle name="40% - Énfasis1 53" xfId="486"/>
    <cellStyle name="40% - Énfasis1 54" xfId="487"/>
    <cellStyle name="40% - Énfasis1 55" xfId="488"/>
    <cellStyle name="40% - Énfasis1 56" xfId="489"/>
    <cellStyle name="40% - Énfasis1 57" xfId="490"/>
    <cellStyle name="40% - Énfasis1 58" xfId="491"/>
    <cellStyle name="40% - Énfasis1 59" xfId="492"/>
    <cellStyle name="40% - Énfasis1 6" xfId="493"/>
    <cellStyle name="40% - Énfasis1 60" xfId="494"/>
    <cellStyle name="40% - Énfasis1 61" xfId="495"/>
    <cellStyle name="40% - Énfasis1 62" xfId="496"/>
    <cellStyle name="40% - Énfasis1 63" xfId="497"/>
    <cellStyle name="40% - Énfasis1 64" xfId="498"/>
    <cellStyle name="40% - Énfasis1 65" xfId="499"/>
    <cellStyle name="40% - Énfasis1 66" xfId="500"/>
    <cellStyle name="40% - Énfasis1 67" xfId="501"/>
    <cellStyle name="40% - Énfasis1 68" xfId="502"/>
    <cellStyle name="40% - Énfasis1 69" xfId="503"/>
    <cellStyle name="40% - Énfasis1 7" xfId="504"/>
    <cellStyle name="40% - Énfasis1 70" xfId="505"/>
    <cellStyle name="40% - Énfasis1 71" xfId="506"/>
    <cellStyle name="40% - Énfasis1 72" xfId="507"/>
    <cellStyle name="40% - Énfasis1 73" xfId="508"/>
    <cellStyle name="40% - Énfasis1 8" xfId="509"/>
    <cellStyle name="40% - Énfasis1 9" xfId="510"/>
    <cellStyle name="40% - Énfasis2 10" xfId="511"/>
    <cellStyle name="40% - Énfasis2 11" xfId="512"/>
    <cellStyle name="40% - Énfasis2 12" xfId="513"/>
    <cellStyle name="40% - Énfasis2 13" xfId="514"/>
    <cellStyle name="40% - Énfasis2 14" xfId="515"/>
    <cellStyle name="40% - Énfasis2 15" xfId="516"/>
    <cellStyle name="40% - Énfasis2 16" xfId="517"/>
    <cellStyle name="40% - Énfasis2 17" xfId="518"/>
    <cellStyle name="40% - Énfasis2 18" xfId="519"/>
    <cellStyle name="40% - Énfasis2 19" xfId="520"/>
    <cellStyle name="40% - Énfasis2 2" xfId="521"/>
    <cellStyle name="40% - Énfasis2 20" xfId="522"/>
    <cellStyle name="40% - Énfasis2 21" xfId="523"/>
    <cellStyle name="40% - Énfasis2 22" xfId="524"/>
    <cellStyle name="40% - Énfasis2 23" xfId="525"/>
    <cellStyle name="40% - Énfasis2 24" xfId="526"/>
    <cellStyle name="40% - Énfasis2 25" xfId="527"/>
    <cellStyle name="40% - Énfasis2 26" xfId="528"/>
    <cellStyle name="40% - Énfasis2 27" xfId="529"/>
    <cellStyle name="40% - Énfasis2 28" xfId="530"/>
    <cellStyle name="40% - Énfasis2 29" xfId="531"/>
    <cellStyle name="40% - Énfasis2 3" xfId="532"/>
    <cellStyle name="40% - Énfasis2 30" xfId="533"/>
    <cellStyle name="40% - Énfasis2 31" xfId="534"/>
    <cellStyle name="40% - Énfasis2 32" xfId="535"/>
    <cellStyle name="40% - Énfasis2 33" xfId="536"/>
    <cellStyle name="40% - Énfasis2 34" xfId="537"/>
    <cellStyle name="40% - Énfasis2 35" xfId="538"/>
    <cellStyle name="40% - Énfasis2 36" xfId="539"/>
    <cellStyle name="40% - Énfasis2 37" xfId="540"/>
    <cellStyle name="40% - Énfasis2 38" xfId="541"/>
    <cellStyle name="40% - Énfasis2 39" xfId="542"/>
    <cellStyle name="40% - Énfasis2 4" xfId="543"/>
    <cellStyle name="40% - Énfasis2 40" xfId="544"/>
    <cellStyle name="40% - Énfasis2 41" xfId="545"/>
    <cellStyle name="40% - Énfasis2 42" xfId="546"/>
    <cellStyle name="40% - Énfasis2 43" xfId="547"/>
    <cellStyle name="40% - Énfasis2 44" xfId="548"/>
    <cellStyle name="40% - Énfasis2 45" xfId="549"/>
    <cellStyle name="40% - Énfasis2 46" xfId="550"/>
    <cellStyle name="40% - Énfasis2 47" xfId="551"/>
    <cellStyle name="40% - Énfasis2 48" xfId="552"/>
    <cellStyle name="40% - Énfasis2 49" xfId="553"/>
    <cellStyle name="40% - Énfasis2 5" xfId="554"/>
    <cellStyle name="40% - Énfasis2 50" xfId="555"/>
    <cellStyle name="40% - Énfasis2 51" xfId="556"/>
    <cellStyle name="40% - Énfasis2 52" xfId="557"/>
    <cellStyle name="40% - Énfasis2 53" xfId="558"/>
    <cellStyle name="40% - Énfasis2 54" xfId="559"/>
    <cellStyle name="40% - Énfasis2 55" xfId="560"/>
    <cellStyle name="40% - Énfasis2 56" xfId="561"/>
    <cellStyle name="40% - Énfasis2 57" xfId="562"/>
    <cellStyle name="40% - Énfasis2 58" xfId="563"/>
    <cellStyle name="40% - Énfasis2 59" xfId="564"/>
    <cellStyle name="40% - Énfasis2 6" xfId="565"/>
    <cellStyle name="40% - Énfasis2 60" xfId="566"/>
    <cellStyle name="40% - Énfasis2 61" xfId="567"/>
    <cellStyle name="40% - Énfasis2 62" xfId="568"/>
    <cellStyle name="40% - Énfasis2 63" xfId="569"/>
    <cellStyle name="40% - Énfasis2 64" xfId="570"/>
    <cellStyle name="40% - Énfasis2 65" xfId="571"/>
    <cellStyle name="40% - Énfasis2 66" xfId="572"/>
    <cellStyle name="40% - Énfasis2 67" xfId="573"/>
    <cellStyle name="40% - Énfasis2 68" xfId="574"/>
    <cellStyle name="40% - Énfasis2 69" xfId="575"/>
    <cellStyle name="40% - Énfasis2 7" xfId="576"/>
    <cellStyle name="40% - Énfasis2 70" xfId="577"/>
    <cellStyle name="40% - Énfasis2 71" xfId="578"/>
    <cellStyle name="40% - Énfasis2 72" xfId="579"/>
    <cellStyle name="40% - Énfasis2 73" xfId="580"/>
    <cellStyle name="40% - Énfasis2 8" xfId="581"/>
    <cellStyle name="40% - Énfasis2 9" xfId="582"/>
    <cellStyle name="40% - Énfasis3 10" xfId="583"/>
    <cellStyle name="40% - Énfasis3 11" xfId="584"/>
    <cellStyle name="40% - Énfasis3 12" xfId="585"/>
    <cellStyle name="40% - Énfasis3 13" xfId="586"/>
    <cellStyle name="40% - Énfasis3 14" xfId="587"/>
    <cellStyle name="40% - Énfasis3 15" xfId="588"/>
    <cellStyle name="40% - Énfasis3 16" xfId="589"/>
    <cellStyle name="40% - Énfasis3 17" xfId="590"/>
    <cellStyle name="40% - Énfasis3 18" xfId="591"/>
    <cellStyle name="40% - Énfasis3 19" xfId="592"/>
    <cellStyle name="40% - Énfasis3 2" xfId="593"/>
    <cellStyle name="40% - Énfasis3 20" xfId="594"/>
    <cellStyle name="40% - Énfasis3 21" xfId="595"/>
    <cellStyle name="40% - Énfasis3 22" xfId="596"/>
    <cellStyle name="40% - Énfasis3 23" xfId="597"/>
    <cellStyle name="40% - Énfasis3 24" xfId="598"/>
    <cellStyle name="40% - Énfasis3 25" xfId="599"/>
    <cellStyle name="40% - Énfasis3 26" xfId="600"/>
    <cellStyle name="40% - Énfasis3 27" xfId="601"/>
    <cellStyle name="40% - Énfasis3 28" xfId="602"/>
    <cellStyle name="40% - Énfasis3 29" xfId="603"/>
    <cellStyle name="40% - Énfasis3 3" xfId="604"/>
    <cellStyle name="40% - Énfasis3 30" xfId="605"/>
    <cellStyle name="40% - Énfasis3 31" xfId="606"/>
    <cellStyle name="40% - Énfasis3 32" xfId="607"/>
    <cellStyle name="40% - Énfasis3 33" xfId="608"/>
    <cellStyle name="40% - Énfasis3 34" xfId="609"/>
    <cellStyle name="40% - Énfasis3 35" xfId="610"/>
    <cellStyle name="40% - Énfasis3 36" xfId="611"/>
    <cellStyle name="40% - Énfasis3 37" xfId="612"/>
    <cellStyle name="40% - Énfasis3 38" xfId="613"/>
    <cellStyle name="40% - Énfasis3 39" xfId="614"/>
    <cellStyle name="40% - Énfasis3 4" xfId="615"/>
    <cellStyle name="40% - Énfasis3 40" xfId="616"/>
    <cellStyle name="40% - Énfasis3 41" xfId="617"/>
    <cellStyle name="40% - Énfasis3 42" xfId="618"/>
    <cellStyle name="40% - Énfasis3 43" xfId="619"/>
    <cellStyle name="40% - Énfasis3 44" xfId="620"/>
    <cellStyle name="40% - Énfasis3 45" xfId="621"/>
    <cellStyle name="40% - Énfasis3 46" xfId="622"/>
    <cellStyle name="40% - Énfasis3 47" xfId="623"/>
    <cellStyle name="40% - Énfasis3 48" xfId="624"/>
    <cellStyle name="40% - Énfasis3 49" xfId="625"/>
    <cellStyle name="40% - Énfasis3 5" xfId="626"/>
    <cellStyle name="40% - Énfasis3 50" xfId="627"/>
    <cellStyle name="40% - Énfasis3 51" xfId="628"/>
    <cellStyle name="40% - Énfasis3 52" xfId="629"/>
    <cellStyle name="40% - Énfasis3 53" xfId="630"/>
    <cellStyle name="40% - Énfasis3 54" xfId="631"/>
    <cellStyle name="40% - Énfasis3 55" xfId="632"/>
    <cellStyle name="40% - Énfasis3 56" xfId="633"/>
    <cellStyle name="40% - Énfasis3 57" xfId="634"/>
    <cellStyle name="40% - Énfasis3 58" xfId="635"/>
    <cellStyle name="40% - Énfasis3 59" xfId="636"/>
    <cellStyle name="40% - Énfasis3 6" xfId="637"/>
    <cellStyle name="40% - Énfasis3 60" xfId="638"/>
    <cellStyle name="40% - Énfasis3 61" xfId="639"/>
    <cellStyle name="40% - Énfasis3 62" xfId="640"/>
    <cellStyle name="40% - Énfasis3 63" xfId="641"/>
    <cellStyle name="40% - Énfasis3 64" xfId="642"/>
    <cellStyle name="40% - Énfasis3 65" xfId="643"/>
    <cellStyle name="40% - Énfasis3 66" xfId="644"/>
    <cellStyle name="40% - Énfasis3 67" xfId="645"/>
    <cellStyle name="40% - Énfasis3 68" xfId="646"/>
    <cellStyle name="40% - Énfasis3 69" xfId="647"/>
    <cellStyle name="40% - Énfasis3 7" xfId="648"/>
    <cellStyle name="40% - Énfasis3 70" xfId="649"/>
    <cellStyle name="40% - Énfasis3 71" xfId="650"/>
    <cellStyle name="40% - Énfasis3 72" xfId="651"/>
    <cellStyle name="40% - Énfasis3 73" xfId="652"/>
    <cellStyle name="40% - Énfasis3 8" xfId="653"/>
    <cellStyle name="40% - Énfasis3 9" xfId="654"/>
    <cellStyle name="40% - Énfasis4 10" xfId="655"/>
    <cellStyle name="40% - Énfasis4 11" xfId="656"/>
    <cellStyle name="40% - Énfasis4 12" xfId="657"/>
    <cellStyle name="40% - Énfasis4 13" xfId="658"/>
    <cellStyle name="40% - Énfasis4 14" xfId="659"/>
    <cellStyle name="40% - Énfasis4 15" xfId="660"/>
    <cellStyle name="40% - Énfasis4 16" xfId="661"/>
    <cellStyle name="40% - Énfasis4 17" xfId="662"/>
    <cellStyle name="40% - Énfasis4 18" xfId="663"/>
    <cellStyle name="40% - Énfasis4 19" xfId="664"/>
    <cellStyle name="40% - Énfasis4 2" xfId="665"/>
    <cellStyle name="40% - Énfasis4 20" xfId="666"/>
    <cellStyle name="40% - Énfasis4 21" xfId="667"/>
    <cellStyle name="40% - Énfasis4 22" xfId="668"/>
    <cellStyle name="40% - Énfasis4 23" xfId="669"/>
    <cellStyle name="40% - Énfasis4 24" xfId="670"/>
    <cellStyle name="40% - Énfasis4 25" xfId="671"/>
    <cellStyle name="40% - Énfasis4 26" xfId="672"/>
    <cellStyle name="40% - Énfasis4 27" xfId="673"/>
    <cellStyle name="40% - Énfasis4 28" xfId="674"/>
    <cellStyle name="40% - Énfasis4 29" xfId="675"/>
    <cellStyle name="40% - Énfasis4 3" xfId="676"/>
    <cellStyle name="40% - Énfasis4 30" xfId="677"/>
    <cellStyle name="40% - Énfasis4 31" xfId="678"/>
    <cellStyle name="40% - Énfasis4 32" xfId="679"/>
    <cellStyle name="40% - Énfasis4 33" xfId="680"/>
    <cellStyle name="40% - Énfasis4 34" xfId="681"/>
    <cellStyle name="40% - Énfasis4 35" xfId="682"/>
    <cellStyle name="40% - Énfasis4 36" xfId="683"/>
    <cellStyle name="40% - Énfasis4 37" xfId="684"/>
    <cellStyle name="40% - Énfasis4 38" xfId="685"/>
    <cellStyle name="40% - Énfasis4 39" xfId="686"/>
    <cellStyle name="40% - Énfasis4 4" xfId="687"/>
    <cellStyle name="40% - Énfasis4 40" xfId="688"/>
    <cellStyle name="40% - Énfasis4 41" xfId="689"/>
    <cellStyle name="40% - Énfasis4 42" xfId="690"/>
    <cellStyle name="40% - Énfasis4 43" xfId="691"/>
    <cellStyle name="40% - Énfasis4 44" xfId="692"/>
    <cellStyle name="40% - Énfasis4 45" xfId="693"/>
    <cellStyle name="40% - Énfasis4 46" xfId="694"/>
    <cellStyle name="40% - Énfasis4 47" xfId="695"/>
    <cellStyle name="40% - Énfasis4 48" xfId="696"/>
    <cellStyle name="40% - Énfasis4 49" xfId="697"/>
    <cellStyle name="40% - Énfasis4 5" xfId="698"/>
    <cellStyle name="40% - Énfasis4 50" xfId="699"/>
    <cellStyle name="40% - Énfasis4 51" xfId="700"/>
    <cellStyle name="40% - Énfasis4 52" xfId="701"/>
    <cellStyle name="40% - Énfasis4 53" xfId="702"/>
    <cellStyle name="40% - Énfasis4 54" xfId="703"/>
    <cellStyle name="40% - Énfasis4 55" xfId="704"/>
    <cellStyle name="40% - Énfasis4 56" xfId="705"/>
    <cellStyle name="40% - Énfasis4 57" xfId="706"/>
    <cellStyle name="40% - Énfasis4 58" xfId="707"/>
    <cellStyle name="40% - Énfasis4 59" xfId="708"/>
    <cellStyle name="40% - Énfasis4 6" xfId="709"/>
    <cellStyle name="40% - Énfasis4 60" xfId="710"/>
    <cellStyle name="40% - Énfasis4 61" xfId="711"/>
    <cellStyle name="40% - Énfasis4 62" xfId="712"/>
    <cellStyle name="40% - Énfasis4 63" xfId="713"/>
    <cellStyle name="40% - Énfasis4 64" xfId="714"/>
    <cellStyle name="40% - Énfasis4 65" xfId="715"/>
    <cellStyle name="40% - Énfasis4 66" xfId="716"/>
    <cellStyle name="40% - Énfasis4 67" xfId="717"/>
    <cellStyle name="40% - Énfasis4 68" xfId="718"/>
    <cellStyle name="40% - Énfasis4 69" xfId="719"/>
    <cellStyle name="40% - Énfasis4 7" xfId="720"/>
    <cellStyle name="40% - Énfasis4 70" xfId="721"/>
    <cellStyle name="40% - Énfasis4 71" xfId="722"/>
    <cellStyle name="40% - Énfasis4 72" xfId="723"/>
    <cellStyle name="40% - Énfasis4 73" xfId="724"/>
    <cellStyle name="40% - Énfasis4 8" xfId="725"/>
    <cellStyle name="40% - Énfasis4 9" xfId="726"/>
    <cellStyle name="40% - Énfasis5 10" xfId="727"/>
    <cellStyle name="40% - Énfasis5 11" xfId="728"/>
    <cellStyle name="40% - Énfasis5 12" xfId="729"/>
    <cellStyle name="40% - Énfasis5 13" xfId="730"/>
    <cellStyle name="40% - Énfasis5 14" xfId="731"/>
    <cellStyle name="40% - Énfasis5 15" xfId="732"/>
    <cellStyle name="40% - Énfasis5 16" xfId="733"/>
    <cellStyle name="40% - Énfasis5 17" xfId="734"/>
    <cellStyle name="40% - Énfasis5 18" xfId="735"/>
    <cellStyle name="40% - Énfasis5 19" xfId="736"/>
    <cellStyle name="40% - Énfasis5 2" xfId="737"/>
    <cellStyle name="40% - Énfasis5 20" xfId="738"/>
    <cellStyle name="40% - Énfasis5 21" xfId="739"/>
    <cellStyle name="40% - Énfasis5 22" xfId="740"/>
    <cellStyle name="40% - Énfasis5 23" xfId="741"/>
    <cellStyle name="40% - Énfasis5 24" xfId="742"/>
    <cellStyle name="40% - Énfasis5 25" xfId="743"/>
    <cellStyle name="40% - Énfasis5 26" xfId="744"/>
    <cellStyle name="40% - Énfasis5 27" xfId="745"/>
    <cellStyle name="40% - Énfasis5 28" xfId="746"/>
    <cellStyle name="40% - Énfasis5 29" xfId="747"/>
    <cellStyle name="40% - Énfasis5 3" xfId="748"/>
    <cellStyle name="40% - Énfasis5 30" xfId="749"/>
    <cellStyle name="40% - Énfasis5 31" xfId="750"/>
    <cellStyle name="40% - Énfasis5 32" xfId="751"/>
    <cellStyle name="40% - Énfasis5 33" xfId="752"/>
    <cellStyle name="40% - Énfasis5 34" xfId="753"/>
    <cellStyle name="40% - Énfasis5 35" xfId="754"/>
    <cellStyle name="40% - Énfasis5 36" xfId="755"/>
    <cellStyle name="40% - Énfasis5 37" xfId="756"/>
    <cellStyle name="40% - Énfasis5 38" xfId="757"/>
    <cellStyle name="40% - Énfasis5 39" xfId="758"/>
    <cellStyle name="40% - Énfasis5 4" xfId="759"/>
    <cellStyle name="40% - Énfasis5 40" xfId="760"/>
    <cellStyle name="40% - Énfasis5 41" xfId="761"/>
    <cellStyle name="40% - Énfasis5 42" xfId="762"/>
    <cellStyle name="40% - Énfasis5 43" xfId="763"/>
    <cellStyle name="40% - Énfasis5 44" xfId="764"/>
    <cellStyle name="40% - Énfasis5 45" xfId="765"/>
    <cellStyle name="40% - Énfasis5 46" xfId="766"/>
    <cellStyle name="40% - Énfasis5 47" xfId="767"/>
    <cellStyle name="40% - Énfasis5 48" xfId="768"/>
    <cellStyle name="40% - Énfasis5 49" xfId="769"/>
    <cellStyle name="40% - Énfasis5 5" xfId="770"/>
    <cellStyle name="40% - Énfasis5 50" xfId="771"/>
    <cellStyle name="40% - Énfasis5 51" xfId="772"/>
    <cellStyle name="40% - Énfasis5 52" xfId="773"/>
    <cellStyle name="40% - Énfasis5 53" xfId="774"/>
    <cellStyle name="40% - Énfasis5 54" xfId="775"/>
    <cellStyle name="40% - Énfasis5 55" xfId="776"/>
    <cellStyle name="40% - Énfasis5 56" xfId="777"/>
    <cellStyle name="40% - Énfasis5 57" xfId="778"/>
    <cellStyle name="40% - Énfasis5 58" xfId="779"/>
    <cellStyle name="40% - Énfasis5 59" xfId="780"/>
    <cellStyle name="40% - Énfasis5 6" xfId="781"/>
    <cellStyle name="40% - Énfasis5 60" xfId="782"/>
    <cellStyle name="40% - Énfasis5 61" xfId="783"/>
    <cellStyle name="40% - Énfasis5 62" xfId="784"/>
    <cellStyle name="40% - Énfasis5 63" xfId="785"/>
    <cellStyle name="40% - Énfasis5 64" xfId="786"/>
    <cellStyle name="40% - Énfasis5 65" xfId="787"/>
    <cellStyle name="40% - Énfasis5 66" xfId="788"/>
    <cellStyle name="40% - Énfasis5 67" xfId="789"/>
    <cellStyle name="40% - Énfasis5 68" xfId="790"/>
    <cellStyle name="40% - Énfasis5 69" xfId="791"/>
    <cellStyle name="40% - Énfasis5 7" xfId="792"/>
    <cellStyle name="40% - Énfasis5 70" xfId="793"/>
    <cellStyle name="40% - Énfasis5 71" xfId="794"/>
    <cellStyle name="40% - Énfasis5 72" xfId="795"/>
    <cellStyle name="40% - Énfasis5 73" xfId="796"/>
    <cellStyle name="40% - Énfasis5 8" xfId="797"/>
    <cellStyle name="40% - Énfasis5 9" xfId="798"/>
    <cellStyle name="40% - Énfasis6 10" xfId="799"/>
    <cellStyle name="40% - Énfasis6 11" xfId="800"/>
    <cellStyle name="40% - Énfasis6 12" xfId="801"/>
    <cellStyle name="40% - Énfasis6 13" xfId="802"/>
    <cellStyle name="40% - Énfasis6 14" xfId="803"/>
    <cellStyle name="40% - Énfasis6 15" xfId="804"/>
    <cellStyle name="40% - Énfasis6 16" xfId="805"/>
    <cellStyle name="40% - Énfasis6 17" xfId="806"/>
    <cellStyle name="40% - Énfasis6 18" xfId="807"/>
    <cellStyle name="40% - Énfasis6 19" xfId="808"/>
    <cellStyle name="40% - Énfasis6 2" xfId="809"/>
    <cellStyle name="40% - Énfasis6 20" xfId="810"/>
    <cellStyle name="40% - Énfasis6 21" xfId="811"/>
    <cellStyle name="40% - Énfasis6 22" xfId="812"/>
    <cellStyle name="40% - Énfasis6 23" xfId="813"/>
    <cellStyle name="40% - Énfasis6 24" xfId="814"/>
    <cellStyle name="40% - Énfasis6 25" xfId="815"/>
    <cellStyle name="40% - Énfasis6 26" xfId="816"/>
    <cellStyle name="40% - Énfasis6 27" xfId="817"/>
    <cellStyle name="40% - Énfasis6 28" xfId="818"/>
    <cellStyle name="40% - Énfasis6 29" xfId="819"/>
    <cellStyle name="40% - Énfasis6 3" xfId="820"/>
    <cellStyle name="40% - Énfasis6 30" xfId="821"/>
    <cellStyle name="40% - Énfasis6 31" xfId="822"/>
    <cellStyle name="40% - Énfasis6 32" xfId="823"/>
    <cellStyle name="40% - Énfasis6 33" xfId="824"/>
    <cellStyle name="40% - Énfasis6 34" xfId="825"/>
    <cellStyle name="40% - Énfasis6 35" xfId="826"/>
    <cellStyle name="40% - Énfasis6 36" xfId="827"/>
    <cellStyle name="40% - Énfasis6 37" xfId="828"/>
    <cellStyle name="40% - Énfasis6 38" xfId="829"/>
    <cellStyle name="40% - Énfasis6 39" xfId="830"/>
    <cellStyle name="40% - Énfasis6 4" xfId="831"/>
    <cellStyle name="40% - Énfasis6 40" xfId="832"/>
    <cellStyle name="40% - Énfasis6 41" xfId="833"/>
    <cellStyle name="40% - Énfasis6 42" xfId="834"/>
    <cellStyle name="40% - Énfasis6 43" xfId="835"/>
    <cellStyle name="40% - Énfasis6 44" xfId="836"/>
    <cellStyle name="40% - Énfasis6 45" xfId="837"/>
    <cellStyle name="40% - Énfasis6 46" xfId="838"/>
    <cellStyle name="40% - Énfasis6 47" xfId="839"/>
    <cellStyle name="40% - Énfasis6 48" xfId="840"/>
    <cellStyle name="40% - Énfasis6 49" xfId="841"/>
    <cellStyle name="40% - Énfasis6 5" xfId="842"/>
    <cellStyle name="40% - Énfasis6 50" xfId="843"/>
    <cellStyle name="40% - Énfasis6 51" xfId="844"/>
    <cellStyle name="40% - Énfasis6 52" xfId="845"/>
    <cellStyle name="40% - Énfasis6 53" xfId="846"/>
    <cellStyle name="40% - Énfasis6 54" xfId="847"/>
    <cellStyle name="40% - Énfasis6 55" xfId="848"/>
    <cellStyle name="40% - Énfasis6 56" xfId="849"/>
    <cellStyle name="40% - Énfasis6 57" xfId="850"/>
    <cellStyle name="40% - Énfasis6 58" xfId="851"/>
    <cellStyle name="40% - Énfasis6 59" xfId="852"/>
    <cellStyle name="40% - Énfasis6 6" xfId="853"/>
    <cellStyle name="40% - Énfasis6 60" xfId="854"/>
    <cellStyle name="40% - Énfasis6 61" xfId="855"/>
    <cellStyle name="40% - Énfasis6 62" xfId="856"/>
    <cellStyle name="40% - Énfasis6 63" xfId="857"/>
    <cellStyle name="40% - Énfasis6 64" xfId="858"/>
    <cellStyle name="40% - Énfasis6 65" xfId="859"/>
    <cellStyle name="40% - Énfasis6 66" xfId="860"/>
    <cellStyle name="40% - Énfasis6 67" xfId="861"/>
    <cellStyle name="40% - Énfasis6 68" xfId="862"/>
    <cellStyle name="40% - Énfasis6 69" xfId="863"/>
    <cellStyle name="40% - Énfasis6 7" xfId="864"/>
    <cellStyle name="40% - Énfasis6 70" xfId="865"/>
    <cellStyle name="40% - Énfasis6 71" xfId="866"/>
    <cellStyle name="40% - Énfasis6 72" xfId="867"/>
    <cellStyle name="40% - Énfasis6 73" xfId="868"/>
    <cellStyle name="40% - Énfasis6 8" xfId="869"/>
    <cellStyle name="40% - Énfasis6 9" xfId="870"/>
    <cellStyle name="Millares" xfId="1" builtinId="3"/>
    <cellStyle name="Millares [0] 2" xfId="871"/>
    <cellStyle name="Millares 2" xfId="872"/>
    <cellStyle name="Millares 2 2" xfId="873"/>
    <cellStyle name="Millares 2 3" xfId="874"/>
    <cellStyle name="Millares 2 4" xfId="875"/>
    <cellStyle name="Millares 26" xfId="876"/>
    <cellStyle name="Millares 3" xfId="877"/>
    <cellStyle name="Millares 3 2" xfId="878"/>
    <cellStyle name="Millares 4" xfId="879"/>
    <cellStyle name="Millares 4 2" xfId="880"/>
    <cellStyle name="Millares 5" xfId="881"/>
    <cellStyle name="Millares 6" xfId="882"/>
    <cellStyle name="Millares 7" xfId="883"/>
    <cellStyle name="Moneda" xfId="2" builtinId="4"/>
    <cellStyle name="Moneda [0] 2" xfId="884"/>
    <cellStyle name="Moneda 10" xfId="885"/>
    <cellStyle name="Moneda 10 2" xfId="1025"/>
    <cellStyle name="Moneda 11" xfId="886"/>
    <cellStyle name="Moneda 12" xfId="1020"/>
    <cellStyle name="Moneda 13" xfId="1022"/>
    <cellStyle name="Moneda 14" xfId="1023"/>
    <cellStyle name="Moneda 15" xfId="1024"/>
    <cellStyle name="Moneda 2" xfId="887"/>
    <cellStyle name="Moneda 2 2" xfId="888"/>
    <cellStyle name="Moneda 2 3" xfId="889"/>
    <cellStyle name="Moneda 2 3 2" xfId="890"/>
    <cellStyle name="Moneda 2 3 3" xfId="1021"/>
    <cellStyle name="Moneda 3" xfId="891"/>
    <cellStyle name="Moneda 4" xfId="892"/>
    <cellStyle name="Moneda 4 2" xfId="893"/>
    <cellStyle name="Moneda 5" xfId="894"/>
    <cellStyle name="Moneda 5 2" xfId="895"/>
    <cellStyle name="Moneda 6" xfId="896"/>
    <cellStyle name="Moneda 7" xfId="897"/>
    <cellStyle name="Moneda 8" xfId="898"/>
    <cellStyle name="Moneda 9" xfId="899"/>
    <cellStyle name="Normal" xfId="0" builtinId="0"/>
    <cellStyle name="Normal 10" xfId="900"/>
    <cellStyle name="Normal 11" xfId="901"/>
    <cellStyle name="Normal 12" xfId="902"/>
    <cellStyle name="Normal 13" xfId="903"/>
    <cellStyle name="Normal 2" xfId="904"/>
    <cellStyle name="Normal 2 2" xfId="905"/>
    <cellStyle name="Normal 2 2 2" xfId="906"/>
    <cellStyle name="Normal 2 3" xfId="6"/>
    <cellStyle name="Normal 2 4" xfId="907"/>
    <cellStyle name="Normal 20" xfId="908"/>
    <cellStyle name="Normal 21" xfId="909"/>
    <cellStyle name="Normal 27" xfId="910"/>
    <cellStyle name="Normal 28" xfId="911"/>
    <cellStyle name="Normal 3" xfId="912"/>
    <cellStyle name="Normal 3 2" xfId="913"/>
    <cellStyle name="Normal 3 3" xfId="914"/>
    <cellStyle name="Normal 4" xfId="915"/>
    <cellStyle name="Normal 4 2" xfId="916"/>
    <cellStyle name="Normal 5" xfId="917"/>
    <cellStyle name="Normal 5 2" xfId="918"/>
    <cellStyle name="Normal 6" xfId="919"/>
    <cellStyle name="Normal 7" xfId="920"/>
    <cellStyle name="Normal 8" xfId="921"/>
    <cellStyle name="Normal 9" xfId="922"/>
    <cellStyle name="Notas 10" xfId="923"/>
    <cellStyle name="Notas 11" xfId="924"/>
    <cellStyle name="Notas 12" xfId="925"/>
    <cellStyle name="Notas 13" xfId="926"/>
    <cellStyle name="Notas 14" xfId="927"/>
    <cellStyle name="Notas 15" xfId="928"/>
    <cellStyle name="Notas 16" xfId="929"/>
    <cellStyle name="Notas 17" xfId="930"/>
    <cellStyle name="Notas 18" xfId="931"/>
    <cellStyle name="Notas 19" xfId="932"/>
    <cellStyle name="Notas 2" xfId="933"/>
    <cellStyle name="Notas 20" xfId="934"/>
    <cellStyle name="Notas 21" xfId="935"/>
    <cellStyle name="Notas 22" xfId="936"/>
    <cellStyle name="Notas 23" xfId="937"/>
    <cellStyle name="Notas 24" xfId="938"/>
    <cellStyle name="Notas 25" xfId="939"/>
    <cellStyle name="Notas 26" xfId="940"/>
    <cellStyle name="Notas 27" xfId="941"/>
    <cellStyle name="Notas 28" xfId="942"/>
    <cellStyle name="Notas 29" xfId="943"/>
    <cellStyle name="Notas 3" xfId="944"/>
    <cellStyle name="Notas 30" xfId="945"/>
    <cellStyle name="Notas 31" xfId="946"/>
    <cellStyle name="Notas 32" xfId="947"/>
    <cellStyle name="Notas 33" xfId="948"/>
    <cellStyle name="Notas 34" xfId="949"/>
    <cellStyle name="Notas 35" xfId="950"/>
    <cellStyle name="Notas 36" xfId="951"/>
    <cellStyle name="Notas 37" xfId="952"/>
    <cellStyle name="Notas 38" xfId="953"/>
    <cellStyle name="Notas 39" xfId="954"/>
    <cellStyle name="Notas 4" xfId="955"/>
    <cellStyle name="Notas 40" xfId="956"/>
    <cellStyle name="Notas 41" xfId="957"/>
    <cellStyle name="Notas 42" xfId="958"/>
    <cellStyle name="Notas 43" xfId="959"/>
    <cellStyle name="Notas 44" xfId="960"/>
    <cellStyle name="Notas 45" xfId="961"/>
    <cellStyle name="Notas 46" xfId="962"/>
    <cellStyle name="Notas 47" xfId="963"/>
    <cellStyle name="Notas 48" xfId="964"/>
    <cellStyle name="Notas 49" xfId="965"/>
    <cellStyle name="Notas 5" xfId="966"/>
    <cellStyle name="Notas 50" xfId="967"/>
    <cellStyle name="Notas 51" xfId="968"/>
    <cellStyle name="Notas 52" xfId="969"/>
    <cellStyle name="Notas 53" xfId="970"/>
    <cellStyle name="Notas 54" xfId="971"/>
    <cellStyle name="Notas 55" xfId="972"/>
    <cellStyle name="Notas 56" xfId="973"/>
    <cellStyle name="Notas 57" xfId="974"/>
    <cellStyle name="Notas 58" xfId="975"/>
    <cellStyle name="Notas 59" xfId="976"/>
    <cellStyle name="Notas 6" xfId="977"/>
    <cellStyle name="Notas 60" xfId="978"/>
    <cellStyle name="Notas 61" xfId="979"/>
    <cellStyle name="Notas 62" xfId="980"/>
    <cellStyle name="Notas 63" xfId="981"/>
    <cellStyle name="Notas 64" xfId="982"/>
    <cellStyle name="Notas 65" xfId="983"/>
    <cellStyle name="Notas 66" xfId="984"/>
    <cellStyle name="Notas 67" xfId="985"/>
    <cellStyle name="Notas 68" xfId="986"/>
    <cellStyle name="Notas 69" xfId="987"/>
    <cellStyle name="Notas 7" xfId="988"/>
    <cellStyle name="Notas 70" xfId="989"/>
    <cellStyle name="Notas 71" xfId="990"/>
    <cellStyle name="Notas 72" xfId="991"/>
    <cellStyle name="Notas 73" xfId="992"/>
    <cellStyle name="Notas 74" xfId="993"/>
    <cellStyle name="Notas 75" xfId="994"/>
    <cellStyle name="Notas 76" xfId="995"/>
    <cellStyle name="Notas 77" xfId="996"/>
    <cellStyle name="Notas 78" xfId="997"/>
    <cellStyle name="Notas 79" xfId="998"/>
    <cellStyle name="Notas 8" xfId="999"/>
    <cellStyle name="Notas 80" xfId="1000"/>
    <cellStyle name="Notas 81" xfId="1001"/>
    <cellStyle name="Notas 82" xfId="1002"/>
    <cellStyle name="Notas 83" xfId="1003"/>
    <cellStyle name="Notas 84" xfId="1004"/>
    <cellStyle name="Notas 85" xfId="1005"/>
    <cellStyle name="Notas 86" xfId="1006"/>
    <cellStyle name="Notas 87" xfId="1007"/>
    <cellStyle name="Notas 88" xfId="1008"/>
    <cellStyle name="Notas 89" xfId="1009"/>
    <cellStyle name="Notas 9" xfId="1010"/>
    <cellStyle name="Porcentaje" xfId="3" builtinId="5"/>
    <cellStyle name="Porcentaje 2" xfId="1011"/>
    <cellStyle name="Porcentaje 2 2" xfId="1012"/>
    <cellStyle name="Porcentaje 3" xfId="1013"/>
    <cellStyle name="Porcentaje 3 2 2" xfId="1014"/>
    <cellStyle name="Porcentaje 5" xfId="1015"/>
    <cellStyle name="Porcentual 2" xfId="1016"/>
    <cellStyle name="Porcentual 3" xfId="1017"/>
    <cellStyle name="Título 4" xfId="1018"/>
    <cellStyle name="Título 5" xfId="1019"/>
    <cellStyle name="Total" xfId="4" builtinId="25"/>
  </cellStyles>
  <dxfs count="8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_(&quot;$&quot;* #,##0_);_(&quot;$&quot;* \(#,##0\);_(&quot;$&quot;* &quot;-&quot;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_(&quot;$&quot;* #,##0_);_(&quot;$&quot;* \(#,##0\);_(&quot;$&quot;* &quot;-&quot;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_(&quot;$&quot;* #,##0_);_(&quot;$&quot;* \(#,##0\);_(&quot;$&quot;* &quot;-&quot;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_(&quot;$&quot;* #,##0_);_(&quot;$&quot;* \(#,##0\);_(&quot;$&quot;* &quot;-&quot;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_(&quot;$&quot;* #,##0_);_(&quot;$&quot;* \(#,##0\);_(&quot;$&quot;* &quot;-&quot;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9" formatCode="_(&quot;$&quot;* #,##0.00_);_(&quot;$&quot;* \(#,##0.00\);_(&quot;$&quot;* &quot;-&quot;??_);_(@_)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_(&quot;$&quot;* #,##0_);_(&quot;$&quot;* \(#,##0\);_(&quot;$&quot;* &quot;-&quot;_);_(@_)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_(&quot;$&quot;* #,##0_);_(&quot;$&quot;* \(#,##0\);_(&quot;$&quot;* &quot;-&quot;_);_(@_)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</dxfs>
  <tableStyles count="0" defaultTableStyle="TableStyleMedium2" defaultPivotStyle="PivotStyleLight16"/>
  <colors>
    <mruColors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156881</xdr:colOff>
      <xdr:row>0</xdr:row>
      <xdr:rowOff>67235</xdr:rowOff>
    </xdr:from>
    <xdr:to>
      <xdr:col>1</xdr:col>
      <xdr:colOff>1221440</xdr:colOff>
      <xdr:row>2</xdr:row>
      <xdr:rowOff>31242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81" y="67235"/>
          <a:ext cx="2236134" cy="640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132522</xdr:colOff>
      <xdr:row>0</xdr:row>
      <xdr:rowOff>57978</xdr:rowOff>
    </xdr:from>
    <xdr:to>
      <xdr:col>1</xdr:col>
      <xdr:colOff>1488281</xdr:colOff>
      <xdr:row>2</xdr:row>
      <xdr:rowOff>15737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22" y="57978"/>
          <a:ext cx="2546384" cy="44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21167</xdr:rowOff>
    </xdr:from>
    <xdr:to>
      <xdr:col>0</xdr:col>
      <xdr:colOff>1100667</xdr:colOff>
      <xdr:row>2</xdr:row>
      <xdr:rowOff>123825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1167"/>
          <a:ext cx="1014942" cy="4836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galindoc\AppData\Local\Microsoft\Windows\Temporary%20Internet%20Files\Content.Outlook\CGVDLN6W\Users\jlozanob\AppData\Local\Microsoft\Windows\Temporary%20Internet%20Files\Content.Outlook\C8DA9GM2\Base%20de%20Datos%20Contratistas%20DIROS%202013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ACIENDA\PSFF\DOCUMENTOS%20PROPUESTOS\PROPUESTA%20PROGRAMA%20E.S.E\PROYECCIONES%20FINANCIERAS%20E.S.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wolivaresb\Documents\2018\MATRIZ%20POAI%20SEGUIMIENTO_MES\POA_PROYECTOS\PROYECTOS-POA-DIROS-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ACKUP%20DISCO%20DURO\PLANEACION%20SUBA\DIRECCIONAMIENTO%20SUBA\PAPAS%20SUBA\INDICADORES\CopiaREPORTEINDICADORESSIG03052010(mayo%2026)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 Contratos DIROS"/>
      <sheetName val="Contratos DIROS"/>
      <sheetName val="Necesidades MV"/>
      <sheetName val="Hoja1"/>
      <sheetName val="secretaria general"/>
      <sheetName val="alfabetico"/>
      <sheetName val="Hoja2"/>
      <sheetName val="Hoja3"/>
    </sheetNames>
    <sheetDataSet>
      <sheetData sheetId="0"/>
      <sheetData sheetId="1"/>
      <sheetData sheetId="2"/>
      <sheetData sheetId="3">
        <row r="1">
          <cell r="B1" t="str">
            <v>1 ARRENDAMIENTO y/o ADQUISICIÓN DE INMUEBLES</v>
          </cell>
        </row>
        <row r="2">
          <cell r="B2" t="str">
            <v>2 COMODATO</v>
          </cell>
        </row>
        <row r="3">
          <cell r="B3" t="str">
            <v>3 COMPRAVENTA y/o SUMINISTRO</v>
          </cell>
        </row>
        <row r="4">
          <cell r="B4" t="str">
            <v>4 CONCESIÓN</v>
          </cell>
        </row>
        <row r="5">
          <cell r="B5" t="str">
            <v>5 CONSULTORÍA</v>
          </cell>
        </row>
        <row r="6">
          <cell r="B6" t="str">
            <v>6 CONTRATOS DE ACTIVIDAD CIENTÍFICA Y TECNOLÓGICA</v>
          </cell>
        </row>
        <row r="7">
          <cell r="B7" t="str">
            <v>7 CONTRATOS DE ESTABILIDAD JURÍDICA</v>
          </cell>
        </row>
        <row r="8">
          <cell r="B8" t="str">
            <v>8 DEPÓSITO</v>
          </cell>
        </row>
        <row r="9">
          <cell r="B9" t="str">
            <v>9 FIDUCIA y/o ENCARGO FIDUCIARIO</v>
          </cell>
        </row>
        <row r="10">
          <cell r="B10" t="str">
            <v>10 INTERVENTORÍA</v>
          </cell>
        </row>
        <row r="11">
          <cell r="B11" t="str">
            <v>11 MANTENIMIENTO y/o REPARACIÓN</v>
          </cell>
        </row>
        <row r="12">
          <cell r="B12" t="str">
            <v>12 OBRA PÚBLICA</v>
          </cell>
        </row>
        <row r="13">
          <cell r="B13" t="str">
            <v>13 PERMUTA</v>
          </cell>
        </row>
        <row r="14">
          <cell r="B14" t="str">
            <v>14 PRESTACIÓN DE SERVICIOS</v>
          </cell>
        </row>
        <row r="15">
          <cell r="B15" t="str">
            <v>15 PRESTACIÓN DE SERVICIOS DE SALUD</v>
          </cell>
        </row>
        <row r="16">
          <cell r="B16" t="str">
            <v>16 PRÉSTAMO o MUTUO</v>
          </cell>
        </row>
        <row r="17">
          <cell r="B17" t="str">
            <v>17 PUBLICIDAD</v>
          </cell>
        </row>
        <row r="18">
          <cell r="B18" t="str">
            <v>18 SEGUROS</v>
          </cell>
        </row>
        <row r="19">
          <cell r="B19" t="str">
            <v>19 TRANSPORTE</v>
          </cell>
        </row>
        <row r="20">
          <cell r="B20" t="str">
            <v>20 OTROS</v>
          </cell>
        </row>
        <row r="21">
          <cell r="B21" t="str">
            <v>99999998 NO SE DILIGENCIA INFORMACIÓN PARA ESTE FORMULARIO EN ESTE PERÍODO DE REPORTE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BL Y DIST"/>
      <sheetName val="MORBI"/>
      <sheetName val="MORTA"/>
      <sheetName val="CAPAC"/>
      <sheetName val="SERV ESE"/>
      <sheetName val="CAP PRIV"/>
      <sheetName val="calidad"/>
      <sheetName val="procesos"/>
      <sheetName val="Portafolio"/>
      <sheetName val="Produccion"/>
      <sheetName val="Eficiencia"/>
      <sheetName val="Reconocimiento"/>
      <sheetName val="%Reconocimiento"/>
      <sheetName val="Recaudado"/>
      <sheetName val="%Recaudado"/>
      <sheetName val="Cuadro verificación"/>
      <sheetName val="plan recau"/>
      <sheetName val="Cartera"/>
      <sheetName val="GVariables"/>
      <sheetName val="%Gastos"/>
      <sheetName val="Contratos personal"/>
      <sheetName val="eficiencia eco"/>
      <sheetName val="balance pptal"/>
      <sheetName val="Pasivos"/>
      <sheetName val="Fortalecimiento tecnológico"/>
      <sheetName val="PRESUPUESTO"/>
      <sheetName val="Equilibrio presupuestal"/>
      <sheetName val="Flujo Financiero Proyectado"/>
      <sheetName val="Riesgo"/>
      <sheetName val="Car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I2" t="str">
            <v>05</v>
          </cell>
        </row>
        <row r="3">
          <cell r="BI3" t="str">
            <v>05</v>
          </cell>
        </row>
        <row r="4">
          <cell r="BI4" t="str">
            <v>05</v>
          </cell>
        </row>
        <row r="5">
          <cell r="BI5" t="str">
            <v>05</v>
          </cell>
        </row>
        <row r="6">
          <cell r="BI6" t="str">
            <v>05</v>
          </cell>
        </row>
        <row r="7">
          <cell r="BI7" t="str">
            <v>05</v>
          </cell>
        </row>
        <row r="8">
          <cell r="BI8" t="str">
            <v>05</v>
          </cell>
        </row>
        <row r="9">
          <cell r="BI9" t="str">
            <v>05</v>
          </cell>
        </row>
        <row r="10">
          <cell r="BI10" t="str">
            <v>05</v>
          </cell>
        </row>
        <row r="11">
          <cell r="BI11" t="str">
            <v>05</v>
          </cell>
        </row>
        <row r="12">
          <cell r="BI12" t="str">
            <v>05</v>
          </cell>
        </row>
        <row r="13">
          <cell r="BI13" t="str">
            <v>05</v>
          </cell>
        </row>
        <row r="14">
          <cell r="BI14" t="str">
            <v>05</v>
          </cell>
        </row>
        <row r="15">
          <cell r="BI15" t="str">
            <v>05</v>
          </cell>
        </row>
        <row r="16">
          <cell r="BI16" t="str">
            <v>05</v>
          </cell>
        </row>
        <row r="17">
          <cell r="BI17" t="str">
            <v>05</v>
          </cell>
        </row>
        <row r="18">
          <cell r="BI18" t="str">
            <v>05</v>
          </cell>
        </row>
        <row r="19">
          <cell r="BI19" t="str">
            <v>05</v>
          </cell>
        </row>
        <row r="20">
          <cell r="BI20" t="str">
            <v>05</v>
          </cell>
        </row>
        <row r="21">
          <cell r="BI21" t="str">
            <v>05</v>
          </cell>
        </row>
        <row r="22">
          <cell r="BI22" t="str">
            <v>05</v>
          </cell>
        </row>
        <row r="23">
          <cell r="BI23" t="str">
            <v>05</v>
          </cell>
        </row>
        <row r="24">
          <cell r="BI24" t="str">
            <v>05</v>
          </cell>
        </row>
        <row r="25">
          <cell r="BI25" t="str">
            <v>05</v>
          </cell>
        </row>
        <row r="26">
          <cell r="BI26" t="str">
            <v>05</v>
          </cell>
        </row>
        <row r="27">
          <cell r="BI27" t="str">
            <v>05</v>
          </cell>
        </row>
        <row r="28">
          <cell r="BI28" t="str">
            <v>05</v>
          </cell>
        </row>
        <row r="29">
          <cell r="BI29" t="str">
            <v>05</v>
          </cell>
        </row>
        <row r="30">
          <cell r="BI30" t="str">
            <v>05</v>
          </cell>
        </row>
        <row r="31">
          <cell r="BI31" t="str">
            <v>05</v>
          </cell>
        </row>
        <row r="32">
          <cell r="BI32" t="str">
            <v>05</v>
          </cell>
        </row>
        <row r="33">
          <cell r="BI33" t="str">
            <v>05</v>
          </cell>
        </row>
        <row r="34">
          <cell r="BI34" t="str">
            <v>05</v>
          </cell>
        </row>
        <row r="35">
          <cell r="BI35" t="str">
            <v>05</v>
          </cell>
        </row>
        <row r="36">
          <cell r="BI36" t="str">
            <v>05</v>
          </cell>
        </row>
        <row r="37">
          <cell r="BI37" t="str">
            <v>05</v>
          </cell>
        </row>
        <row r="38">
          <cell r="BI38" t="str">
            <v>05</v>
          </cell>
        </row>
        <row r="39">
          <cell r="BI39" t="str">
            <v>05</v>
          </cell>
        </row>
        <row r="40">
          <cell r="BI40" t="str">
            <v>05</v>
          </cell>
        </row>
        <row r="41">
          <cell r="BI41" t="str">
            <v>05</v>
          </cell>
        </row>
        <row r="42">
          <cell r="BI42" t="str">
            <v>05</v>
          </cell>
        </row>
        <row r="43">
          <cell r="BI43" t="str">
            <v>05</v>
          </cell>
        </row>
        <row r="44">
          <cell r="BI44" t="str">
            <v>05</v>
          </cell>
        </row>
        <row r="45">
          <cell r="BI45" t="str">
            <v>05</v>
          </cell>
        </row>
        <row r="46">
          <cell r="BI46" t="str">
            <v>05</v>
          </cell>
        </row>
        <row r="47">
          <cell r="BI47" t="str">
            <v>05</v>
          </cell>
        </row>
        <row r="48">
          <cell r="BI48" t="str">
            <v>05</v>
          </cell>
        </row>
        <row r="49">
          <cell r="BI49" t="str">
            <v>05</v>
          </cell>
        </row>
        <row r="50">
          <cell r="BI50" t="str">
            <v>05</v>
          </cell>
        </row>
        <row r="51">
          <cell r="BI51" t="str">
            <v>05</v>
          </cell>
        </row>
        <row r="52">
          <cell r="BI52" t="str">
            <v>05</v>
          </cell>
        </row>
        <row r="53">
          <cell r="BI53" t="str">
            <v>05</v>
          </cell>
        </row>
        <row r="54">
          <cell r="A54">
            <v>0</v>
          </cell>
          <cell r="K54">
            <v>0</v>
          </cell>
          <cell r="BI54" t="str">
            <v>05</v>
          </cell>
        </row>
        <row r="55">
          <cell r="BI55" t="str">
            <v>05</v>
          </cell>
        </row>
        <row r="56">
          <cell r="BI56" t="str">
            <v>05</v>
          </cell>
        </row>
        <row r="57">
          <cell r="BI57" t="str">
            <v>05</v>
          </cell>
        </row>
        <row r="58">
          <cell r="BI58" t="str">
            <v>05</v>
          </cell>
        </row>
        <row r="59">
          <cell r="BI59" t="str">
            <v>05</v>
          </cell>
        </row>
        <row r="60">
          <cell r="BI60" t="str">
            <v>05</v>
          </cell>
        </row>
        <row r="61">
          <cell r="BI61" t="str">
            <v>05</v>
          </cell>
        </row>
        <row r="62">
          <cell r="BI62" t="str">
            <v>05</v>
          </cell>
        </row>
        <row r="63">
          <cell r="BI63" t="str">
            <v>05</v>
          </cell>
        </row>
        <row r="64">
          <cell r="BI64" t="str">
            <v>05</v>
          </cell>
        </row>
        <row r="65">
          <cell r="BI65" t="str">
            <v>05</v>
          </cell>
        </row>
        <row r="66">
          <cell r="BI66" t="str">
            <v>05</v>
          </cell>
        </row>
        <row r="67">
          <cell r="BI67" t="str">
            <v>05</v>
          </cell>
        </row>
        <row r="68">
          <cell r="BI68" t="str">
            <v>05</v>
          </cell>
        </row>
        <row r="69">
          <cell r="BI69" t="str">
            <v>05</v>
          </cell>
        </row>
        <row r="70">
          <cell r="BI70" t="str">
            <v>05</v>
          </cell>
        </row>
        <row r="71">
          <cell r="BI71" t="str">
            <v>05</v>
          </cell>
        </row>
        <row r="72">
          <cell r="BI72" t="str">
            <v>05</v>
          </cell>
        </row>
        <row r="73">
          <cell r="BI73" t="str">
            <v>05</v>
          </cell>
        </row>
        <row r="74">
          <cell r="BI74" t="str">
            <v>05</v>
          </cell>
        </row>
        <row r="75">
          <cell r="BI75" t="str">
            <v>05</v>
          </cell>
        </row>
        <row r="76">
          <cell r="BI76" t="str">
            <v>05</v>
          </cell>
        </row>
        <row r="77">
          <cell r="BI77" t="str">
            <v>05</v>
          </cell>
        </row>
        <row r="78">
          <cell r="BI78" t="str">
            <v>05</v>
          </cell>
        </row>
        <row r="79">
          <cell r="BI79" t="str">
            <v>05</v>
          </cell>
        </row>
        <row r="80">
          <cell r="BI80" t="str">
            <v>05</v>
          </cell>
        </row>
        <row r="81">
          <cell r="BI81" t="str">
            <v>05</v>
          </cell>
        </row>
        <row r="82">
          <cell r="BI82" t="str">
            <v>05</v>
          </cell>
        </row>
        <row r="83">
          <cell r="BI83" t="str">
            <v>05</v>
          </cell>
        </row>
        <row r="84">
          <cell r="BI84" t="str">
            <v>05</v>
          </cell>
        </row>
        <row r="85">
          <cell r="BI85" t="str">
            <v>05</v>
          </cell>
        </row>
        <row r="86">
          <cell r="BI86" t="str">
            <v>05</v>
          </cell>
        </row>
        <row r="87">
          <cell r="BI87" t="str">
            <v>05</v>
          </cell>
        </row>
        <row r="88">
          <cell r="BI88" t="str">
            <v>05</v>
          </cell>
        </row>
        <row r="89">
          <cell r="BI89" t="str">
            <v>05</v>
          </cell>
        </row>
        <row r="90">
          <cell r="BI90" t="str">
            <v>05</v>
          </cell>
        </row>
        <row r="91">
          <cell r="BI91" t="str">
            <v>05</v>
          </cell>
        </row>
        <row r="92">
          <cell r="BI92" t="str">
            <v>05</v>
          </cell>
        </row>
        <row r="93">
          <cell r="BI93" t="str">
            <v>05</v>
          </cell>
        </row>
        <row r="94">
          <cell r="BI94" t="str">
            <v>05</v>
          </cell>
        </row>
        <row r="95">
          <cell r="BI95" t="str">
            <v>05</v>
          </cell>
        </row>
        <row r="96">
          <cell r="BI96" t="str">
            <v>05</v>
          </cell>
        </row>
        <row r="97">
          <cell r="BI97" t="str">
            <v>05</v>
          </cell>
        </row>
        <row r="98">
          <cell r="BI98" t="str">
            <v>05</v>
          </cell>
        </row>
        <row r="99">
          <cell r="BI99" t="str">
            <v>05</v>
          </cell>
        </row>
        <row r="100">
          <cell r="BI100" t="str">
            <v>05</v>
          </cell>
        </row>
        <row r="101">
          <cell r="BI101" t="str">
            <v>05</v>
          </cell>
        </row>
        <row r="102">
          <cell r="BI102" t="str">
            <v>05</v>
          </cell>
        </row>
        <row r="103">
          <cell r="BI103" t="str">
            <v>05</v>
          </cell>
        </row>
        <row r="104">
          <cell r="BI104" t="str">
            <v>05</v>
          </cell>
        </row>
        <row r="105">
          <cell r="BI105" t="str">
            <v>05</v>
          </cell>
        </row>
        <row r="106">
          <cell r="BI106" t="str">
            <v>05</v>
          </cell>
        </row>
        <row r="107">
          <cell r="BI107" t="str">
            <v>05</v>
          </cell>
        </row>
        <row r="108">
          <cell r="BI108" t="str">
            <v>05</v>
          </cell>
        </row>
        <row r="109">
          <cell r="BI109" t="str">
            <v>05</v>
          </cell>
        </row>
        <row r="110">
          <cell r="BI110" t="str">
            <v>05</v>
          </cell>
        </row>
        <row r="111">
          <cell r="BI111" t="str">
            <v>05</v>
          </cell>
        </row>
        <row r="112">
          <cell r="BI112" t="str">
            <v>05</v>
          </cell>
        </row>
        <row r="113">
          <cell r="BI113" t="str">
            <v>05</v>
          </cell>
        </row>
        <row r="114">
          <cell r="BI114" t="str">
            <v>05</v>
          </cell>
        </row>
        <row r="115">
          <cell r="BI115" t="str">
            <v>05</v>
          </cell>
        </row>
        <row r="116">
          <cell r="BI116" t="str">
            <v>05</v>
          </cell>
        </row>
        <row r="117">
          <cell r="BI117" t="str">
            <v>05</v>
          </cell>
        </row>
        <row r="118">
          <cell r="BI118" t="str">
            <v>05</v>
          </cell>
        </row>
        <row r="119">
          <cell r="BI119" t="str">
            <v>05</v>
          </cell>
        </row>
        <row r="120">
          <cell r="BI120" t="str">
            <v>05</v>
          </cell>
        </row>
        <row r="121">
          <cell r="BI121" t="str">
            <v>05</v>
          </cell>
        </row>
        <row r="122">
          <cell r="BI122" t="str">
            <v>05</v>
          </cell>
        </row>
        <row r="123">
          <cell r="BI123" t="str">
            <v>05</v>
          </cell>
        </row>
        <row r="124">
          <cell r="BI124" t="str">
            <v>05</v>
          </cell>
        </row>
        <row r="125">
          <cell r="BI125" t="str">
            <v>05</v>
          </cell>
        </row>
        <row r="126">
          <cell r="BI126" t="str">
            <v>05</v>
          </cell>
        </row>
        <row r="127">
          <cell r="BI127" t="str">
            <v>08</v>
          </cell>
        </row>
        <row r="128">
          <cell r="BI128" t="str">
            <v>08</v>
          </cell>
        </row>
        <row r="129">
          <cell r="BI129" t="str">
            <v>08</v>
          </cell>
        </row>
        <row r="130">
          <cell r="BI130" t="str">
            <v>08</v>
          </cell>
        </row>
        <row r="131">
          <cell r="BI131" t="str">
            <v>08</v>
          </cell>
        </row>
        <row r="132">
          <cell r="BI132" t="str">
            <v>08</v>
          </cell>
        </row>
        <row r="133">
          <cell r="BI133" t="str">
            <v>08</v>
          </cell>
        </row>
        <row r="134">
          <cell r="BI134" t="str">
            <v>08</v>
          </cell>
        </row>
        <row r="135">
          <cell r="BI135" t="str">
            <v>08</v>
          </cell>
        </row>
        <row r="136">
          <cell r="BI136" t="str">
            <v>08</v>
          </cell>
        </row>
        <row r="137">
          <cell r="BI137" t="str">
            <v>08</v>
          </cell>
        </row>
        <row r="138">
          <cell r="BI138" t="str">
            <v>08</v>
          </cell>
        </row>
        <row r="139">
          <cell r="BI139" t="str">
            <v>08</v>
          </cell>
        </row>
        <row r="140">
          <cell r="BI140" t="str">
            <v>08</v>
          </cell>
        </row>
        <row r="141">
          <cell r="BI141" t="str">
            <v>08</v>
          </cell>
        </row>
        <row r="142">
          <cell r="BI142" t="str">
            <v>08</v>
          </cell>
        </row>
        <row r="143">
          <cell r="BI143" t="str">
            <v>08</v>
          </cell>
        </row>
        <row r="144">
          <cell r="BI144" t="str">
            <v>08</v>
          </cell>
        </row>
        <row r="145">
          <cell r="BI145" t="str">
            <v>08</v>
          </cell>
        </row>
        <row r="146">
          <cell r="BI146" t="str">
            <v>08</v>
          </cell>
        </row>
        <row r="147">
          <cell r="BI147" t="str">
            <v>08</v>
          </cell>
        </row>
        <row r="148">
          <cell r="BI148" t="str">
            <v>08</v>
          </cell>
        </row>
        <row r="149">
          <cell r="BI149" t="str">
            <v>08</v>
          </cell>
        </row>
        <row r="150">
          <cell r="BI150" t="str">
            <v>11</v>
          </cell>
        </row>
        <row r="151">
          <cell r="BI151" t="str">
            <v>13</v>
          </cell>
        </row>
        <row r="152">
          <cell r="BI152" t="str">
            <v>13</v>
          </cell>
        </row>
        <row r="153">
          <cell r="BI153" t="str">
            <v>13</v>
          </cell>
        </row>
        <row r="154">
          <cell r="BI154" t="str">
            <v>13</v>
          </cell>
        </row>
        <row r="155">
          <cell r="BI155" t="str">
            <v>13</v>
          </cell>
        </row>
        <row r="156">
          <cell r="BI156" t="str">
            <v>13</v>
          </cell>
        </row>
        <row r="157">
          <cell r="BI157" t="str">
            <v>13</v>
          </cell>
        </row>
        <row r="158">
          <cell r="BI158" t="str">
            <v>13</v>
          </cell>
        </row>
        <row r="159">
          <cell r="BI159" t="str">
            <v>13</v>
          </cell>
        </row>
        <row r="160">
          <cell r="BI160" t="str">
            <v>13</v>
          </cell>
        </row>
        <row r="161">
          <cell r="BI161" t="str">
            <v>13</v>
          </cell>
        </row>
        <row r="162">
          <cell r="BI162" t="str">
            <v>13</v>
          </cell>
        </row>
        <row r="163">
          <cell r="BI163" t="str">
            <v>13</v>
          </cell>
        </row>
        <row r="164">
          <cell r="BI164" t="str">
            <v>13</v>
          </cell>
        </row>
        <row r="165">
          <cell r="BI165" t="str">
            <v>13</v>
          </cell>
        </row>
        <row r="166">
          <cell r="BI166" t="str">
            <v>13</v>
          </cell>
        </row>
        <row r="167">
          <cell r="BI167" t="str">
            <v>13</v>
          </cell>
        </row>
        <row r="168">
          <cell r="BI168" t="str">
            <v>13</v>
          </cell>
        </row>
        <row r="169">
          <cell r="BI169" t="str">
            <v>13</v>
          </cell>
        </row>
        <row r="170">
          <cell r="BI170" t="str">
            <v>13</v>
          </cell>
        </row>
        <row r="171">
          <cell r="BI171" t="str">
            <v>13</v>
          </cell>
        </row>
        <row r="172">
          <cell r="BI172" t="str">
            <v>13</v>
          </cell>
        </row>
        <row r="173">
          <cell r="BI173" t="str">
            <v>13</v>
          </cell>
        </row>
        <row r="174">
          <cell r="BI174" t="str">
            <v>13</v>
          </cell>
        </row>
        <row r="175">
          <cell r="BI175" t="str">
            <v>13</v>
          </cell>
        </row>
        <row r="176">
          <cell r="BI176" t="str">
            <v>13</v>
          </cell>
        </row>
        <row r="177">
          <cell r="BI177" t="str">
            <v>13</v>
          </cell>
        </row>
        <row r="178">
          <cell r="BI178" t="str">
            <v>13</v>
          </cell>
        </row>
        <row r="179">
          <cell r="BI179" t="str">
            <v>13</v>
          </cell>
        </row>
        <row r="180">
          <cell r="BI180" t="str">
            <v>13</v>
          </cell>
        </row>
        <row r="181">
          <cell r="BI181" t="str">
            <v>13</v>
          </cell>
        </row>
        <row r="182">
          <cell r="BI182" t="str">
            <v>13</v>
          </cell>
        </row>
        <row r="183">
          <cell r="BI183" t="str">
            <v>13</v>
          </cell>
        </row>
        <row r="184">
          <cell r="BI184" t="str">
            <v>13</v>
          </cell>
        </row>
        <row r="185">
          <cell r="BI185" t="str">
            <v>13</v>
          </cell>
        </row>
        <row r="186">
          <cell r="BI186" t="str">
            <v>13</v>
          </cell>
        </row>
        <row r="187">
          <cell r="BI187" t="str">
            <v>13</v>
          </cell>
        </row>
        <row r="188">
          <cell r="BI188" t="str">
            <v>13</v>
          </cell>
        </row>
        <row r="189">
          <cell r="BI189" t="str">
            <v>13</v>
          </cell>
        </row>
        <row r="190">
          <cell r="BI190" t="str">
            <v>13</v>
          </cell>
        </row>
        <row r="191">
          <cell r="BI191" t="str">
            <v>13</v>
          </cell>
        </row>
        <row r="192">
          <cell r="BI192" t="str">
            <v>13</v>
          </cell>
        </row>
        <row r="193">
          <cell r="BI193" t="str">
            <v>13</v>
          </cell>
        </row>
        <row r="194">
          <cell r="BI194" t="str">
            <v>13</v>
          </cell>
        </row>
        <row r="195">
          <cell r="BI195" t="str">
            <v>13</v>
          </cell>
        </row>
        <row r="196">
          <cell r="BI196" t="str">
            <v>15</v>
          </cell>
        </row>
        <row r="197">
          <cell r="BI197" t="str">
            <v>15</v>
          </cell>
        </row>
        <row r="198">
          <cell r="BI198" t="str">
            <v>15</v>
          </cell>
        </row>
        <row r="199">
          <cell r="BI199" t="str">
            <v>15</v>
          </cell>
        </row>
        <row r="200">
          <cell r="BI200" t="str">
            <v>15</v>
          </cell>
        </row>
        <row r="201">
          <cell r="BI201" t="str">
            <v>15</v>
          </cell>
        </row>
        <row r="202">
          <cell r="BI202" t="str">
            <v>15</v>
          </cell>
        </row>
        <row r="203">
          <cell r="BI203" t="str">
            <v>15</v>
          </cell>
        </row>
        <row r="204">
          <cell r="BI204" t="str">
            <v>15</v>
          </cell>
        </row>
        <row r="205">
          <cell r="BI205" t="str">
            <v>15</v>
          </cell>
        </row>
        <row r="206">
          <cell r="BI206" t="str">
            <v>15</v>
          </cell>
        </row>
        <row r="207">
          <cell r="BI207" t="str">
            <v>15</v>
          </cell>
        </row>
        <row r="208">
          <cell r="BI208" t="str">
            <v>15</v>
          </cell>
        </row>
        <row r="209">
          <cell r="BI209" t="str">
            <v>15</v>
          </cell>
        </row>
        <row r="210">
          <cell r="BI210" t="str">
            <v>15</v>
          </cell>
        </row>
        <row r="211">
          <cell r="BI211" t="str">
            <v>15</v>
          </cell>
        </row>
        <row r="212">
          <cell r="BI212" t="str">
            <v>15</v>
          </cell>
        </row>
        <row r="213">
          <cell r="BI213" t="str">
            <v>15</v>
          </cell>
        </row>
        <row r="214">
          <cell r="BI214" t="str">
            <v>15</v>
          </cell>
        </row>
        <row r="215">
          <cell r="BI215" t="str">
            <v>15</v>
          </cell>
        </row>
        <row r="216">
          <cell r="BI216" t="str">
            <v>15</v>
          </cell>
        </row>
        <row r="217">
          <cell r="BI217" t="str">
            <v>15</v>
          </cell>
        </row>
        <row r="218">
          <cell r="BI218" t="str">
            <v>15</v>
          </cell>
        </row>
        <row r="219">
          <cell r="BI219" t="str">
            <v>15</v>
          </cell>
        </row>
        <row r="220">
          <cell r="BI220" t="str">
            <v>15</v>
          </cell>
        </row>
        <row r="221">
          <cell r="BI221" t="str">
            <v>15</v>
          </cell>
        </row>
        <row r="222">
          <cell r="BI222" t="str">
            <v>15</v>
          </cell>
        </row>
        <row r="223">
          <cell r="BI223" t="str">
            <v>15</v>
          </cell>
        </row>
        <row r="224">
          <cell r="BI224" t="str">
            <v>15</v>
          </cell>
        </row>
        <row r="225">
          <cell r="BI225" t="str">
            <v>15</v>
          </cell>
        </row>
        <row r="226">
          <cell r="BI226" t="str">
            <v>15</v>
          </cell>
        </row>
        <row r="227">
          <cell r="BI227" t="str">
            <v>15</v>
          </cell>
        </row>
        <row r="228">
          <cell r="BI228" t="str">
            <v>15</v>
          </cell>
        </row>
        <row r="229">
          <cell r="BI229" t="str">
            <v>15</v>
          </cell>
        </row>
        <row r="230">
          <cell r="BI230" t="str">
            <v>15</v>
          </cell>
        </row>
        <row r="231">
          <cell r="BI231" t="str">
            <v>15</v>
          </cell>
        </row>
        <row r="232">
          <cell r="BI232" t="str">
            <v>15</v>
          </cell>
        </row>
        <row r="233">
          <cell r="BI233" t="str">
            <v>15</v>
          </cell>
        </row>
        <row r="234">
          <cell r="BI234" t="str">
            <v>15</v>
          </cell>
        </row>
        <row r="235">
          <cell r="BI235" t="str">
            <v>15</v>
          </cell>
        </row>
        <row r="236">
          <cell r="BI236" t="str">
            <v>15</v>
          </cell>
        </row>
        <row r="237">
          <cell r="BI237" t="str">
            <v>15</v>
          </cell>
        </row>
        <row r="238">
          <cell r="BI238" t="str">
            <v>15</v>
          </cell>
        </row>
        <row r="239">
          <cell r="BI239" t="str">
            <v>15</v>
          </cell>
        </row>
        <row r="240">
          <cell r="BI240" t="str">
            <v>15</v>
          </cell>
        </row>
        <row r="241">
          <cell r="BI241" t="str">
            <v>15</v>
          </cell>
        </row>
        <row r="242">
          <cell r="BI242" t="str">
            <v>15</v>
          </cell>
        </row>
        <row r="243">
          <cell r="BI243" t="str">
            <v>15</v>
          </cell>
        </row>
        <row r="244">
          <cell r="BI244" t="str">
            <v>15</v>
          </cell>
        </row>
        <row r="245">
          <cell r="BI245" t="str">
            <v>15</v>
          </cell>
        </row>
        <row r="246">
          <cell r="BI246" t="str">
            <v>15</v>
          </cell>
        </row>
        <row r="247">
          <cell r="BI247" t="str">
            <v>15</v>
          </cell>
        </row>
        <row r="248">
          <cell r="BI248" t="str">
            <v>15</v>
          </cell>
        </row>
        <row r="249">
          <cell r="BI249" t="str">
            <v>15</v>
          </cell>
        </row>
        <row r="250">
          <cell r="BI250" t="str">
            <v>15</v>
          </cell>
        </row>
        <row r="251">
          <cell r="BI251" t="str">
            <v>15</v>
          </cell>
        </row>
        <row r="252">
          <cell r="BI252" t="str">
            <v>15</v>
          </cell>
        </row>
        <row r="253">
          <cell r="BI253" t="str">
            <v>15</v>
          </cell>
        </row>
        <row r="254">
          <cell r="BI254" t="str">
            <v>15</v>
          </cell>
        </row>
        <row r="255">
          <cell r="BI255" t="str">
            <v>15</v>
          </cell>
        </row>
        <row r="256">
          <cell r="BI256" t="str">
            <v>15</v>
          </cell>
        </row>
        <row r="257">
          <cell r="BI257" t="str">
            <v>15</v>
          </cell>
        </row>
        <row r="258">
          <cell r="BI258" t="str">
            <v>15</v>
          </cell>
        </row>
        <row r="259">
          <cell r="BI259" t="str">
            <v>15</v>
          </cell>
        </row>
        <row r="260">
          <cell r="BI260" t="str">
            <v>15</v>
          </cell>
        </row>
        <row r="261">
          <cell r="BI261" t="str">
            <v>15</v>
          </cell>
        </row>
        <row r="262">
          <cell r="BI262" t="str">
            <v>15</v>
          </cell>
        </row>
        <row r="263">
          <cell r="BI263" t="str">
            <v>15</v>
          </cell>
        </row>
        <row r="264">
          <cell r="BI264" t="str">
            <v>15</v>
          </cell>
        </row>
        <row r="265">
          <cell r="BI265" t="str">
            <v>15</v>
          </cell>
        </row>
        <row r="266">
          <cell r="BI266" t="str">
            <v>15</v>
          </cell>
        </row>
        <row r="267">
          <cell r="BI267" t="str">
            <v>15</v>
          </cell>
        </row>
        <row r="268">
          <cell r="BI268" t="str">
            <v>15</v>
          </cell>
        </row>
        <row r="269">
          <cell r="BI269" t="str">
            <v>15</v>
          </cell>
        </row>
        <row r="270">
          <cell r="BI270" t="str">
            <v>15</v>
          </cell>
        </row>
        <row r="271">
          <cell r="BI271" t="str">
            <v>15</v>
          </cell>
        </row>
        <row r="272">
          <cell r="BI272" t="str">
            <v>15</v>
          </cell>
        </row>
        <row r="273">
          <cell r="BI273" t="str">
            <v>15</v>
          </cell>
        </row>
        <row r="274">
          <cell r="BI274" t="str">
            <v>15</v>
          </cell>
        </row>
        <row r="275">
          <cell r="BI275" t="str">
            <v>15</v>
          </cell>
        </row>
        <row r="276">
          <cell r="BI276" t="str">
            <v>15</v>
          </cell>
        </row>
        <row r="277">
          <cell r="BI277" t="str">
            <v>15</v>
          </cell>
        </row>
        <row r="278">
          <cell r="BI278" t="str">
            <v>15</v>
          </cell>
        </row>
        <row r="279">
          <cell r="BI279" t="str">
            <v>15</v>
          </cell>
        </row>
        <row r="280">
          <cell r="BI280" t="str">
            <v>15</v>
          </cell>
        </row>
        <row r="281">
          <cell r="BI281" t="str">
            <v>15</v>
          </cell>
        </row>
        <row r="282">
          <cell r="BI282" t="str">
            <v>15</v>
          </cell>
        </row>
        <row r="283">
          <cell r="BI283" t="str">
            <v>15</v>
          </cell>
        </row>
        <row r="284">
          <cell r="BI284" t="str">
            <v>15</v>
          </cell>
        </row>
        <row r="285">
          <cell r="BI285" t="str">
            <v>15</v>
          </cell>
        </row>
        <row r="286">
          <cell r="BI286" t="str">
            <v>15</v>
          </cell>
        </row>
        <row r="287">
          <cell r="BI287" t="str">
            <v>15</v>
          </cell>
        </row>
        <row r="288">
          <cell r="BI288" t="str">
            <v>15</v>
          </cell>
        </row>
        <row r="289">
          <cell r="BI289" t="str">
            <v>15</v>
          </cell>
        </row>
        <row r="290">
          <cell r="BI290" t="str">
            <v>15</v>
          </cell>
        </row>
        <row r="291">
          <cell r="BI291" t="str">
            <v>15</v>
          </cell>
        </row>
        <row r="292">
          <cell r="BI292" t="str">
            <v>15</v>
          </cell>
        </row>
        <row r="293">
          <cell r="BI293" t="str">
            <v>15</v>
          </cell>
        </row>
        <row r="294">
          <cell r="BI294" t="str">
            <v>15</v>
          </cell>
        </row>
        <row r="295">
          <cell r="BI295" t="str">
            <v>15</v>
          </cell>
        </row>
        <row r="296">
          <cell r="BI296" t="str">
            <v>15</v>
          </cell>
        </row>
        <row r="297">
          <cell r="BI297" t="str">
            <v>15</v>
          </cell>
        </row>
        <row r="298">
          <cell r="BI298" t="str">
            <v>15</v>
          </cell>
        </row>
        <row r="299">
          <cell r="BI299" t="str">
            <v>15</v>
          </cell>
        </row>
        <row r="300">
          <cell r="BI300" t="str">
            <v>15</v>
          </cell>
        </row>
        <row r="301">
          <cell r="BI301" t="str">
            <v>15</v>
          </cell>
        </row>
        <row r="302">
          <cell r="BI302" t="str">
            <v>15</v>
          </cell>
        </row>
        <row r="303">
          <cell r="BI303" t="str">
            <v>15</v>
          </cell>
        </row>
        <row r="304">
          <cell r="BI304" t="str">
            <v>15</v>
          </cell>
        </row>
        <row r="305">
          <cell r="BI305" t="str">
            <v>15</v>
          </cell>
        </row>
        <row r="306">
          <cell r="BI306" t="str">
            <v>15</v>
          </cell>
        </row>
        <row r="307">
          <cell r="BI307" t="str">
            <v>15</v>
          </cell>
        </row>
        <row r="308">
          <cell r="BI308" t="str">
            <v>15</v>
          </cell>
        </row>
        <row r="309">
          <cell r="BI309" t="str">
            <v>15</v>
          </cell>
        </row>
        <row r="310">
          <cell r="BI310" t="str">
            <v>15</v>
          </cell>
        </row>
        <row r="311">
          <cell r="BI311" t="str">
            <v>15</v>
          </cell>
        </row>
        <row r="312">
          <cell r="BI312" t="str">
            <v>15</v>
          </cell>
        </row>
        <row r="313">
          <cell r="BI313" t="str">
            <v>15</v>
          </cell>
        </row>
        <row r="314">
          <cell r="BI314" t="str">
            <v>15</v>
          </cell>
        </row>
        <row r="315">
          <cell r="BI315" t="str">
            <v>15</v>
          </cell>
        </row>
        <row r="316">
          <cell r="BI316" t="str">
            <v>15</v>
          </cell>
        </row>
        <row r="317">
          <cell r="BI317" t="str">
            <v>15</v>
          </cell>
        </row>
        <row r="318">
          <cell r="BI318" t="str">
            <v>15</v>
          </cell>
        </row>
        <row r="319">
          <cell r="BI319" t="str">
            <v>17</v>
          </cell>
        </row>
        <row r="320">
          <cell r="BI320" t="str">
            <v>17</v>
          </cell>
        </row>
        <row r="321">
          <cell r="BI321" t="str">
            <v>17</v>
          </cell>
        </row>
        <row r="322">
          <cell r="BI322" t="str">
            <v>17</v>
          </cell>
        </row>
        <row r="323">
          <cell r="BI323" t="str">
            <v>17</v>
          </cell>
        </row>
        <row r="324">
          <cell r="BI324" t="str">
            <v>17</v>
          </cell>
        </row>
        <row r="325">
          <cell r="BI325" t="str">
            <v>17</v>
          </cell>
        </row>
        <row r="326">
          <cell r="BI326" t="str">
            <v>17</v>
          </cell>
        </row>
        <row r="327">
          <cell r="BI327" t="str">
            <v>17</v>
          </cell>
        </row>
        <row r="328">
          <cell r="BI328" t="str">
            <v>17</v>
          </cell>
        </row>
        <row r="329">
          <cell r="BI329" t="str">
            <v>17</v>
          </cell>
        </row>
        <row r="330">
          <cell r="BI330" t="str">
            <v>17</v>
          </cell>
        </row>
        <row r="331">
          <cell r="BI331" t="str">
            <v>17</v>
          </cell>
        </row>
        <row r="332">
          <cell r="BI332" t="str">
            <v>17</v>
          </cell>
        </row>
        <row r="333">
          <cell r="BI333" t="str">
            <v>17</v>
          </cell>
        </row>
        <row r="334">
          <cell r="BI334" t="str">
            <v>17</v>
          </cell>
        </row>
        <row r="335">
          <cell r="BI335" t="str">
            <v>17</v>
          </cell>
        </row>
        <row r="336">
          <cell r="BI336" t="str">
            <v>17</v>
          </cell>
        </row>
        <row r="337">
          <cell r="BI337" t="str">
            <v>17</v>
          </cell>
        </row>
        <row r="338">
          <cell r="BI338" t="str">
            <v>17</v>
          </cell>
        </row>
        <row r="339">
          <cell r="BI339" t="str">
            <v>17</v>
          </cell>
        </row>
        <row r="340">
          <cell r="BI340" t="str">
            <v>17</v>
          </cell>
        </row>
        <row r="341">
          <cell r="BI341" t="str">
            <v>17</v>
          </cell>
        </row>
        <row r="342">
          <cell r="BI342" t="str">
            <v>17</v>
          </cell>
        </row>
        <row r="343">
          <cell r="BI343" t="str">
            <v>17</v>
          </cell>
        </row>
        <row r="344">
          <cell r="BI344" t="str">
            <v>17</v>
          </cell>
        </row>
        <row r="345">
          <cell r="BI345" t="str">
            <v>17</v>
          </cell>
        </row>
        <row r="346">
          <cell r="BI346" t="str">
            <v>18</v>
          </cell>
        </row>
        <row r="347">
          <cell r="BI347" t="str">
            <v>18</v>
          </cell>
        </row>
        <row r="348">
          <cell r="BI348" t="str">
            <v>18</v>
          </cell>
        </row>
        <row r="349">
          <cell r="BI349" t="str">
            <v>18</v>
          </cell>
        </row>
        <row r="350">
          <cell r="BI350" t="str">
            <v>18</v>
          </cell>
        </row>
        <row r="351">
          <cell r="BI351" t="str">
            <v>18</v>
          </cell>
        </row>
        <row r="352">
          <cell r="BI352" t="str">
            <v>18</v>
          </cell>
        </row>
        <row r="353">
          <cell r="BI353" t="str">
            <v>18</v>
          </cell>
        </row>
        <row r="354">
          <cell r="BI354" t="str">
            <v>18</v>
          </cell>
        </row>
        <row r="355">
          <cell r="BI355" t="str">
            <v>18</v>
          </cell>
        </row>
        <row r="356">
          <cell r="BI356" t="str">
            <v>18</v>
          </cell>
        </row>
        <row r="357">
          <cell r="BI357" t="str">
            <v>18</v>
          </cell>
        </row>
        <row r="358">
          <cell r="BI358" t="str">
            <v>18</v>
          </cell>
        </row>
        <row r="359">
          <cell r="BI359" t="str">
            <v>18</v>
          </cell>
        </row>
        <row r="360">
          <cell r="BI360" t="str">
            <v>18</v>
          </cell>
        </row>
        <row r="361">
          <cell r="BI361" t="str">
            <v>18</v>
          </cell>
        </row>
        <row r="362">
          <cell r="BI362" t="str">
            <v>19</v>
          </cell>
        </row>
        <row r="363">
          <cell r="BI363" t="str">
            <v>19</v>
          </cell>
        </row>
        <row r="364">
          <cell r="BI364" t="str">
            <v>19</v>
          </cell>
        </row>
        <row r="365">
          <cell r="BI365" t="str">
            <v>19</v>
          </cell>
        </row>
        <row r="366">
          <cell r="BI366" t="str">
            <v>19</v>
          </cell>
        </row>
        <row r="367">
          <cell r="BI367" t="str">
            <v>19</v>
          </cell>
        </row>
        <row r="368">
          <cell r="BI368" t="str">
            <v>19</v>
          </cell>
        </row>
        <row r="369">
          <cell r="BI369" t="str">
            <v>19</v>
          </cell>
        </row>
        <row r="370">
          <cell r="BI370" t="str">
            <v>19</v>
          </cell>
        </row>
        <row r="371">
          <cell r="BI371" t="str">
            <v>19</v>
          </cell>
        </row>
        <row r="372">
          <cell r="BI372" t="str">
            <v>19</v>
          </cell>
        </row>
        <row r="373">
          <cell r="BI373" t="str">
            <v>19</v>
          </cell>
        </row>
        <row r="374">
          <cell r="BI374" t="str">
            <v>19</v>
          </cell>
        </row>
        <row r="375">
          <cell r="BI375" t="str">
            <v>19</v>
          </cell>
        </row>
        <row r="376">
          <cell r="BI376" t="str">
            <v>19</v>
          </cell>
        </row>
        <row r="377">
          <cell r="BI377" t="str">
            <v>19</v>
          </cell>
        </row>
        <row r="378">
          <cell r="BI378" t="str">
            <v>19</v>
          </cell>
        </row>
        <row r="379">
          <cell r="BI379" t="str">
            <v>19</v>
          </cell>
        </row>
        <row r="380">
          <cell r="BI380" t="str">
            <v>19</v>
          </cell>
        </row>
        <row r="381">
          <cell r="BI381" t="str">
            <v>19</v>
          </cell>
        </row>
        <row r="382">
          <cell r="BI382" t="str">
            <v>19</v>
          </cell>
        </row>
        <row r="383">
          <cell r="BI383" t="str">
            <v>19</v>
          </cell>
        </row>
        <row r="384">
          <cell r="BI384" t="str">
            <v>19</v>
          </cell>
        </row>
        <row r="385">
          <cell r="BI385" t="str">
            <v>19</v>
          </cell>
        </row>
        <row r="386">
          <cell r="BI386" t="str">
            <v>19</v>
          </cell>
        </row>
        <row r="387">
          <cell r="BI387" t="str">
            <v>19</v>
          </cell>
        </row>
        <row r="388">
          <cell r="BI388" t="str">
            <v>19</v>
          </cell>
        </row>
        <row r="389">
          <cell r="BI389" t="str">
            <v>19</v>
          </cell>
        </row>
        <row r="390">
          <cell r="BI390" t="str">
            <v>19</v>
          </cell>
        </row>
        <row r="391">
          <cell r="BI391" t="str">
            <v>19</v>
          </cell>
        </row>
        <row r="392">
          <cell r="BI392" t="str">
            <v>19</v>
          </cell>
        </row>
        <row r="393">
          <cell r="BI393" t="str">
            <v>19</v>
          </cell>
        </row>
        <row r="394">
          <cell r="BI394" t="str">
            <v>19</v>
          </cell>
        </row>
        <row r="395">
          <cell r="BI395" t="str">
            <v>19</v>
          </cell>
        </row>
        <row r="396">
          <cell r="BI396" t="str">
            <v>19</v>
          </cell>
        </row>
        <row r="397">
          <cell r="BI397" t="str">
            <v>19</v>
          </cell>
        </row>
        <row r="398">
          <cell r="BI398" t="str">
            <v>19</v>
          </cell>
        </row>
        <row r="399">
          <cell r="BI399" t="str">
            <v>19</v>
          </cell>
        </row>
        <row r="400">
          <cell r="BI400" t="str">
            <v>19</v>
          </cell>
        </row>
        <row r="401">
          <cell r="BI401" t="str">
            <v>19</v>
          </cell>
        </row>
        <row r="402">
          <cell r="BI402" t="str">
            <v>19</v>
          </cell>
        </row>
        <row r="403">
          <cell r="BI403" t="str">
            <v>20</v>
          </cell>
        </row>
        <row r="404">
          <cell r="BI404" t="str">
            <v>20</v>
          </cell>
        </row>
        <row r="405">
          <cell r="BI405" t="str">
            <v>20</v>
          </cell>
        </row>
        <row r="406">
          <cell r="BI406" t="str">
            <v>20</v>
          </cell>
        </row>
        <row r="407">
          <cell r="BI407" t="str">
            <v>20</v>
          </cell>
        </row>
        <row r="408">
          <cell r="BI408" t="str">
            <v>20</v>
          </cell>
        </row>
        <row r="409">
          <cell r="BI409" t="str">
            <v>20</v>
          </cell>
        </row>
        <row r="410">
          <cell r="BI410" t="str">
            <v>20</v>
          </cell>
        </row>
        <row r="411">
          <cell r="BI411" t="str">
            <v>20</v>
          </cell>
        </row>
        <row r="412">
          <cell r="BI412" t="str">
            <v>20</v>
          </cell>
        </row>
        <row r="413">
          <cell r="BI413" t="str">
            <v>20</v>
          </cell>
        </row>
        <row r="414">
          <cell r="BI414" t="str">
            <v>20</v>
          </cell>
        </row>
        <row r="415">
          <cell r="BI415" t="str">
            <v>20</v>
          </cell>
        </row>
        <row r="416">
          <cell r="BI416" t="str">
            <v>20</v>
          </cell>
        </row>
        <row r="417">
          <cell r="BI417" t="str">
            <v>20</v>
          </cell>
        </row>
        <row r="418">
          <cell r="BI418" t="str">
            <v>20</v>
          </cell>
        </row>
        <row r="419">
          <cell r="BI419" t="str">
            <v>20</v>
          </cell>
        </row>
        <row r="420">
          <cell r="BI420" t="str">
            <v>20</v>
          </cell>
        </row>
        <row r="421">
          <cell r="BI421" t="str">
            <v>20</v>
          </cell>
        </row>
        <row r="422">
          <cell r="BI422" t="str">
            <v>20</v>
          </cell>
        </row>
        <row r="423">
          <cell r="BI423" t="str">
            <v>20</v>
          </cell>
        </row>
        <row r="424">
          <cell r="BI424" t="str">
            <v>20</v>
          </cell>
        </row>
        <row r="425">
          <cell r="BI425" t="str">
            <v>20</v>
          </cell>
        </row>
        <row r="426">
          <cell r="BI426" t="str">
            <v>20</v>
          </cell>
        </row>
        <row r="427">
          <cell r="BI427" t="str">
            <v>20</v>
          </cell>
        </row>
        <row r="428">
          <cell r="BI428" t="str">
            <v>23</v>
          </cell>
        </row>
        <row r="429">
          <cell r="BI429" t="str">
            <v>23</v>
          </cell>
        </row>
        <row r="430">
          <cell r="BI430" t="str">
            <v>23</v>
          </cell>
        </row>
        <row r="431">
          <cell r="BI431" t="str">
            <v>23</v>
          </cell>
        </row>
        <row r="432">
          <cell r="BI432" t="str">
            <v>23</v>
          </cell>
        </row>
        <row r="433">
          <cell r="BI433" t="str">
            <v>23</v>
          </cell>
        </row>
        <row r="434">
          <cell r="BI434" t="str">
            <v>23</v>
          </cell>
        </row>
        <row r="435">
          <cell r="BI435" t="str">
            <v>23</v>
          </cell>
        </row>
        <row r="436">
          <cell r="BI436" t="str">
            <v>23</v>
          </cell>
        </row>
        <row r="437">
          <cell r="BI437" t="str">
            <v>23</v>
          </cell>
        </row>
        <row r="438">
          <cell r="BI438" t="str">
            <v>23</v>
          </cell>
        </row>
        <row r="439">
          <cell r="BI439" t="str">
            <v>23</v>
          </cell>
        </row>
        <row r="440">
          <cell r="BI440" t="str">
            <v>23</v>
          </cell>
        </row>
        <row r="441">
          <cell r="BI441" t="str">
            <v>23</v>
          </cell>
        </row>
        <row r="442">
          <cell r="BI442" t="str">
            <v>23</v>
          </cell>
        </row>
        <row r="443">
          <cell r="BI443" t="str">
            <v>23</v>
          </cell>
        </row>
        <row r="444">
          <cell r="BI444" t="str">
            <v>23</v>
          </cell>
        </row>
        <row r="445">
          <cell r="BI445" t="str">
            <v>23</v>
          </cell>
        </row>
        <row r="446">
          <cell r="BI446" t="str">
            <v>23</v>
          </cell>
        </row>
        <row r="447">
          <cell r="BI447" t="str">
            <v>23</v>
          </cell>
        </row>
        <row r="448">
          <cell r="BI448" t="str">
            <v>23</v>
          </cell>
        </row>
        <row r="449">
          <cell r="BI449" t="str">
            <v>23</v>
          </cell>
        </row>
        <row r="450">
          <cell r="BI450" t="str">
            <v>23</v>
          </cell>
        </row>
        <row r="451">
          <cell r="BI451" t="str">
            <v>23</v>
          </cell>
        </row>
        <row r="452">
          <cell r="BI452" t="str">
            <v>23</v>
          </cell>
        </row>
        <row r="453">
          <cell r="BI453" t="str">
            <v>23</v>
          </cell>
        </row>
        <row r="454">
          <cell r="BI454" t="str">
            <v>23</v>
          </cell>
        </row>
        <row r="455">
          <cell r="BI455" t="str">
            <v>23</v>
          </cell>
        </row>
        <row r="456">
          <cell r="BI456" t="str">
            <v>25</v>
          </cell>
        </row>
        <row r="457">
          <cell r="BI457" t="str">
            <v>25</v>
          </cell>
        </row>
        <row r="458">
          <cell r="BI458" t="str">
            <v>25</v>
          </cell>
        </row>
        <row r="459">
          <cell r="BI459" t="str">
            <v>25</v>
          </cell>
        </row>
        <row r="460">
          <cell r="BI460" t="str">
            <v>25</v>
          </cell>
        </row>
        <row r="461">
          <cell r="BI461" t="str">
            <v>25</v>
          </cell>
        </row>
        <row r="462">
          <cell r="BI462" t="str">
            <v>25</v>
          </cell>
        </row>
        <row r="463">
          <cell r="BI463" t="str">
            <v>25</v>
          </cell>
        </row>
        <row r="464">
          <cell r="BI464" t="str">
            <v>25</v>
          </cell>
        </row>
        <row r="465">
          <cell r="BI465" t="str">
            <v>25</v>
          </cell>
        </row>
        <row r="466">
          <cell r="BI466" t="str">
            <v>25</v>
          </cell>
        </row>
        <row r="467">
          <cell r="BI467" t="str">
            <v>25</v>
          </cell>
        </row>
        <row r="468">
          <cell r="BI468" t="str">
            <v>25</v>
          </cell>
        </row>
        <row r="469">
          <cell r="BI469" t="str">
            <v>25</v>
          </cell>
        </row>
        <row r="470">
          <cell r="BI470" t="str">
            <v>25</v>
          </cell>
        </row>
        <row r="471">
          <cell r="BI471" t="str">
            <v>25</v>
          </cell>
        </row>
        <row r="472">
          <cell r="BI472" t="str">
            <v>25</v>
          </cell>
        </row>
        <row r="473">
          <cell r="BI473" t="str">
            <v>25</v>
          </cell>
        </row>
        <row r="474">
          <cell r="BI474" t="str">
            <v>25</v>
          </cell>
        </row>
        <row r="475">
          <cell r="BI475" t="str">
            <v>25</v>
          </cell>
        </row>
        <row r="476">
          <cell r="BI476" t="str">
            <v>25</v>
          </cell>
        </row>
        <row r="477">
          <cell r="BI477" t="str">
            <v>25</v>
          </cell>
        </row>
        <row r="478">
          <cell r="BI478" t="str">
            <v>25</v>
          </cell>
        </row>
        <row r="479">
          <cell r="BI479" t="str">
            <v>25</v>
          </cell>
        </row>
        <row r="480">
          <cell r="BI480" t="str">
            <v>25</v>
          </cell>
        </row>
        <row r="481">
          <cell r="BI481" t="str">
            <v>25</v>
          </cell>
        </row>
        <row r="482">
          <cell r="BI482" t="str">
            <v>25</v>
          </cell>
        </row>
        <row r="483">
          <cell r="BI483" t="str">
            <v>25</v>
          </cell>
        </row>
        <row r="484">
          <cell r="BI484" t="str">
            <v>25</v>
          </cell>
        </row>
        <row r="485">
          <cell r="BI485" t="str">
            <v>25</v>
          </cell>
        </row>
        <row r="486">
          <cell r="BI486" t="str">
            <v>25</v>
          </cell>
        </row>
        <row r="487">
          <cell r="BI487" t="str">
            <v>25</v>
          </cell>
        </row>
        <row r="488">
          <cell r="BI488" t="str">
            <v>25</v>
          </cell>
        </row>
        <row r="489">
          <cell r="BI489" t="str">
            <v>25</v>
          </cell>
        </row>
        <row r="490">
          <cell r="BI490" t="str">
            <v>25</v>
          </cell>
        </row>
        <row r="491">
          <cell r="BI491" t="str">
            <v>25</v>
          </cell>
        </row>
        <row r="492">
          <cell r="BI492" t="str">
            <v>25</v>
          </cell>
        </row>
        <row r="493">
          <cell r="BI493" t="str">
            <v>25</v>
          </cell>
        </row>
        <row r="494">
          <cell r="BI494" t="str">
            <v>25</v>
          </cell>
        </row>
        <row r="495">
          <cell r="BI495" t="str">
            <v>25</v>
          </cell>
        </row>
        <row r="496">
          <cell r="BI496" t="str">
            <v>25</v>
          </cell>
        </row>
        <row r="497">
          <cell r="BI497" t="str">
            <v>25</v>
          </cell>
        </row>
        <row r="498">
          <cell r="BI498" t="str">
            <v>25</v>
          </cell>
        </row>
        <row r="499">
          <cell r="BI499" t="str">
            <v>25</v>
          </cell>
        </row>
        <row r="500">
          <cell r="BI500" t="str">
            <v>25</v>
          </cell>
        </row>
        <row r="501">
          <cell r="BI501" t="str">
            <v>25</v>
          </cell>
        </row>
        <row r="502">
          <cell r="BI502" t="str">
            <v>25</v>
          </cell>
        </row>
        <row r="503">
          <cell r="BI503" t="str">
            <v>25</v>
          </cell>
        </row>
        <row r="504">
          <cell r="BI504" t="str">
            <v>25</v>
          </cell>
        </row>
        <row r="505">
          <cell r="BI505" t="str">
            <v>25</v>
          </cell>
        </row>
        <row r="506">
          <cell r="BI506" t="str">
            <v>25</v>
          </cell>
        </row>
        <row r="507">
          <cell r="BI507" t="str">
            <v>25</v>
          </cell>
        </row>
        <row r="508">
          <cell r="BI508" t="str">
            <v>25</v>
          </cell>
        </row>
        <row r="509">
          <cell r="BI509" t="str">
            <v>25</v>
          </cell>
        </row>
        <row r="510">
          <cell r="BI510" t="str">
            <v>25</v>
          </cell>
        </row>
        <row r="511">
          <cell r="BI511" t="str">
            <v>25</v>
          </cell>
        </row>
        <row r="512">
          <cell r="BI512" t="str">
            <v>25</v>
          </cell>
        </row>
        <row r="513">
          <cell r="BI513" t="str">
            <v>25</v>
          </cell>
        </row>
        <row r="514">
          <cell r="BI514" t="str">
            <v>25</v>
          </cell>
        </row>
        <row r="515">
          <cell r="BI515" t="str">
            <v>25</v>
          </cell>
        </row>
        <row r="516">
          <cell r="BI516" t="str">
            <v>25</v>
          </cell>
        </row>
        <row r="517">
          <cell r="BI517" t="str">
            <v>25</v>
          </cell>
        </row>
        <row r="518">
          <cell r="BI518" t="str">
            <v>25</v>
          </cell>
        </row>
        <row r="519">
          <cell r="BI519" t="str">
            <v>25</v>
          </cell>
        </row>
        <row r="520">
          <cell r="BI520" t="str">
            <v>25</v>
          </cell>
        </row>
        <row r="521">
          <cell r="BI521" t="str">
            <v>25</v>
          </cell>
        </row>
        <row r="522">
          <cell r="BI522" t="str">
            <v>25</v>
          </cell>
        </row>
        <row r="523">
          <cell r="BI523" t="str">
            <v>25</v>
          </cell>
        </row>
        <row r="524">
          <cell r="BI524" t="str">
            <v>25</v>
          </cell>
        </row>
        <row r="525">
          <cell r="BI525" t="str">
            <v>25</v>
          </cell>
        </row>
        <row r="526">
          <cell r="BI526" t="str">
            <v>25</v>
          </cell>
        </row>
        <row r="527">
          <cell r="BI527" t="str">
            <v>25</v>
          </cell>
        </row>
        <row r="528">
          <cell r="BI528" t="str">
            <v>25</v>
          </cell>
        </row>
        <row r="529">
          <cell r="BI529" t="str">
            <v>25</v>
          </cell>
        </row>
        <row r="530">
          <cell r="BI530" t="str">
            <v>25</v>
          </cell>
        </row>
        <row r="531">
          <cell r="BI531" t="str">
            <v>25</v>
          </cell>
        </row>
        <row r="532">
          <cell r="BI532" t="str">
            <v>25</v>
          </cell>
        </row>
        <row r="533">
          <cell r="BI533" t="str">
            <v>25</v>
          </cell>
        </row>
        <row r="534">
          <cell r="BI534" t="str">
            <v>25</v>
          </cell>
        </row>
        <row r="535">
          <cell r="BI535" t="str">
            <v>25</v>
          </cell>
        </row>
        <row r="536">
          <cell r="BI536" t="str">
            <v>25</v>
          </cell>
        </row>
        <row r="537">
          <cell r="BI537" t="str">
            <v>25</v>
          </cell>
        </row>
        <row r="538">
          <cell r="BI538" t="str">
            <v>25</v>
          </cell>
        </row>
        <row r="539">
          <cell r="BI539" t="str">
            <v>25</v>
          </cell>
        </row>
        <row r="540">
          <cell r="BI540" t="str">
            <v>25</v>
          </cell>
        </row>
        <row r="541">
          <cell r="BI541" t="str">
            <v>25</v>
          </cell>
        </row>
        <row r="542">
          <cell r="BI542" t="str">
            <v>25</v>
          </cell>
        </row>
        <row r="543">
          <cell r="BI543" t="str">
            <v>25</v>
          </cell>
        </row>
        <row r="544">
          <cell r="BI544" t="str">
            <v>25</v>
          </cell>
        </row>
        <row r="545">
          <cell r="BI545" t="str">
            <v>25</v>
          </cell>
        </row>
        <row r="546">
          <cell r="BI546" t="str">
            <v>25</v>
          </cell>
        </row>
        <row r="547">
          <cell r="BI547" t="str">
            <v>25</v>
          </cell>
        </row>
        <row r="548">
          <cell r="BI548" t="str">
            <v>25</v>
          </cell>
        </row>
        <row r="549">
          <cell r="BI549" t="str">
            <v>25</v>
          </cell>
        </row>
        <row r="550">
          <cell r="BI550" t="str">
            <v>25</v>
          </cell>
        </row>
        <row r="551">
          <cell r="BI551" t="str">
            <v>25</v>
          </cell>
        </row>
        <row r="552">
          <cell r="BI552" t="str">
            <v>25</v>
          </cell>
        </row>
        <row r="553">
          <cell r="BI553" t="str">
            <v>25</v>
          </cell>
        </row>
        <row r="554">
          <cell r="BI554" t="str">
            <v>25</v>
          </cell>
        </row>
        <row r="555">
          <cell r="BI555" t="str">
            <v>25</v>
          </cell>
        </row>
        <row r="556">
          <cell r="BI556" t="str">
            <v>25</v>
          </cell>
        </row>
        <row r="557">
          <cell r="BI557" t="str">
            <v>25</v>
          </cell>
        </row>
        <row r="558">
          <cell r="BI558" t="str">
            <v>25</v>
          </cell>
        </row>
        <row r="559">
          <cell r="BI559" t="str">
            <v>25</v>
          </cell>
        </row>
        <row r="560">
          <cell r="BI560" t="str">
            <v>25</v>
          </cell>
        </row>
        <row r="561">
          <cell r="BI561" t="str">
            <v>25</v>
          </cell>
        </row>
        <row r="562">
          <cell r="BI562" t="str">
            <v>25</v>
          </cell>
        </row>
        <row r="563">
          <cell r="BI563" t="str">
            <v>25</v>
          </cell>
        </row>
        <row r="564">
          <cell r="BI564" t="str">
            <v>25</v>
          </cell>
        </row>
        <row r="565">
          <cell r="BI565" t="str">
            <v>25</v>
          </cell>
        </row>
        <row r="566">
          <cell r="BI566" t="str">
            <v>25</v>
          </cell>
        </row>
        <row r="567">
          <cell r="BI567" t="str">
            <v>25</v>
          </cell>
        </row>
        <row r="568">
          <cell r="BI568" t="str">
            <v>25</v>
          </cell>
        </row>
        <row r="569">
          <cell r="BI569" t="str">
            <v>25</v>
          </cell>
        </row>
        <row r="570">
          <cell r="BI570" t="str">
            <v>25</v>
          </cell>
        </row>
        <row r="571">
          <cell r="BI571" t="str">
            <v>25</v>
          </cell>
        </row>
        <row r="572">
          <cell r="BI572" t="str">
            <v>27</v>
          </cell>
        </row>
        <row r="573">
          <cell r="BI573" t="str">
            <v>27</v>
          </cell>
        </row>
        <row r="574">
          <cell r="BI574" t="str">
            <v>27</v>
          </cell>
        </row>
        <row r="575">
          <cell r="BI575" t="str">
            <v>27</v>
          </cell>
        </row>
        <row r="576">
          <cell r="BI576" t="str">
            <v>27</v>
          </cell>
        </row>
        <row r="577">
          <cell r="BI577" t="str">
            <v>27</v>
          </cell>
        </row>
        <row r="578">
          <cell r="BI578" t="str">
            <v>27</v>
          </cell>
        </row>
        <row r="579">
          <cell r="BI579" t="str">
            <v>27</v>
          </cell>
        </row>
        <row r="580">
          <cell r="BI580" t="str">
            <v>27</v>
          </cell>
        </row>
        <row r="581">
          <cell r="BI581" t="str">
            <v>27</v>
          </cell>
        </row>
        <row r="582">
          <cell r="BI582" t="str">
            <v>27</v>
          </cell>
        </row>
        <row r="583">
          <cell r="BI583" t="str">
            <v>27</v>
          </cell>
        </row>
        <row r="584">
          <cell r="BI584" t="str">
            <v>27</v>
          </cell>
        </row>
        <row r="585">
          <cell r="BI585" t="str">
            <v>27</v>
          </cell>
        </row>
        <row r="586">
          <cell r="BI586" t="str">
            <v>27</v>
          </cell>
        </row>
        <row r="587">
          <cell r="BI587" t="str">
            <v>27</v>
          </cell>
        </row>
        <row r="588">
          <cell r="BI588" t="str">
            <v>27</v>
          </cell>
        </row>
        <row r="589">
          <cell r="BI589" t="str">
            <v>27</v>
          </cell>
        </row>
        <row r="590">
          <cell r="BI590" t="str">
            <v>27</v>
          </cell>
        </row>
        <row r="591">
          <cell r="BI591" t="str">
            <v>27</v>
          </cell>
        </row>
        <row r="592">
          <cell r="BI592" t="str">
            <v>27</v>
          </cell>
        </row>
        <row r="593">
          <cell r="BI593" t="str">
            <v>27</v>
          </cell>
        </row>
        <row r="594">
          <cell r="BI594" t="str">
            <v>27</v>
          </cell>
        </row>
        <row r="595">
          <cell r="BI595" t="str">
            <v>27</v>
          </cell>
        </row>
        <row r="596">
          <cell r="BI596" t="str">
            <v>27</v>
          </cell>
        </row>
        <row r="597">
          <cell r="BI597" t="str">
            <v>27</v>
          </cell>
        </row>
        <row r="598">
          <cell r="BI598" t="str">
            <v>27</v>
          </cell>
        </row>
        <row r="599">
          <cell r="BI599" t="str">
            <v>27</v>
          </cell>
        </row>
        <row r="600">
          <cell r="BI600" t="str">
            <v>27</v>
          </cell>
        </row>
        <row r="601">
          <cell r="BI601" t="str">
            <v>27</v>
          </cell>
        </row>
        <row r="602">
          <cell r="BI602" t="str">
            <v>27</v>
          </cell>
        </row>
        <row r="603">
          <cell r="BI603" t="str">
            <v>41</v>
          </cell>
        </row>
        <row r="604">
          <cell r="BI604" t="str">
            <v>41</v>
          </cell>
        </row>
        <row r="605">
          <cell r="BI605" t="str">
            <v>41</v>
          </cell>
        </row>
        <row r="606">
          <cell r="BI606" t="str">
            <v>41</v>
          </cell>
        </row>
        <row r="607">
          <cell r="BI607" t="str">
            <v>41</v>
          </cell>
        </row>
        <row r="608">
          <cell r="BI608" t="str">
            <v>41</v>
          </cell>
        </row>
        <row r="609">
          <cell r="BI609" t="str">
            <v>41</v>
          </cell>
        </row>
        <row r="610">
          <cell r="BI610" t="str">
            <v>41</v>
          </cell>
        </row>
        <row r="611">
          <cell r="BI611" t="str">
            <v>41</v>
          </cell>
        </row>
        <row r="612">
          <cell r="BI612" t="str">
            <v>41</v>
          </cell>
        </row>
        <row r="613">
          <cell r="BI613" t="str">
            <v>41</v>
          </cell>
        </row>
        <row r="614">
          <cell r="BI614" t="str">
            <v>41</v>
          </cell>
        </row>
        <row r="615">
          <cell r="BI615" t="str">
            <v>41</v>
          </cell>
        </row>
        <row r="616">
          <cell r="BI616" t="str">
            <v>41</v>
          </cell>
        </row>
        <row r="617">
          <cell r="BI617" t="str">
            <v>41</v>
          </cell>
        </row>
        <row r="618">
          <cell r="BI618" t="str">
            <v>41</v>
          </cell>
        </row>
        <row r="619">
          <cell r="BI619" t="str">
            <v>41</v>
          </cell>
        </row>
        <row r="620">
          <cell r="BI620" t="str">
            <v>41</v>
          </cell>
        </row>
        <row r="621">
          <cell r="BI621" t="str">
            <v>41</v>
          </cell>
        </row>
        <row r="622">
          <cell r="BI622" t="str">
            <v>41</v>
          </cell>
        </row>
        <row r="623">
          <cell r="BI623" t="str">
            <v>41</v>
          </cell>
        </row>
        <row r="624">
          <cell r="BI624" t="str">
            <v>41</v>
          </cell>
        </row>
        <row r="625">
          <cell r="BI625" t="str">
            <v>41</v>
          </cell>
        </row>
        <row r="626">
          <cell r="BI626" t="str">
            <v>41</v>
          </cell>
        </row>
        <row r="627">
          <cell r="BI627" t="str">
            <v>41</v>
          </cell>
        </row>
        <row r="628">
          <cell r="BI628" t="str">
            <v>41</v>
          </cell>
        </row>
        <row r="629">
          <cell r="BI629" t="str">
            <v>41</v>
          </cell>
        </row>
        <row r="630">
          <cell r="BI630" t="str">
            <v>41</v>
          </cell>
        </row>
        <row r="631">
          <cell r="BI631" t="str">
            <v>41</v>
          </cell>
        </row>
        <row r="632">
          <cell r="BI632" t="str">
            <v>41</v>
          </cell>
        </row>
        <row r="633">
          <cell r="BI633" t="str">
            <v>41</v>
          </cell>
        </row>
        <row r="634">
          <cell r="BI634" t="str">
            <v>41</v>
          </cell>
        </row>
        <row r="635">
          <cell r="BI635" t="str">
            <v>41</v>
          </cell>
        </row>
        <row r="636">
          <cell r="BI636" t="str">
            <v>41</v>
          </cell>
        </row>
        <row r="637">
          <cell r="BI637" t="str">
            <v>41</v>
          </cell>
        </row>
        <row r="638">
          <cell r="BI638" t="str">
            <v>41</v>
          </cell>
        </row>
        <row r="639">
          <cell r="BI639" t="str">
            <v>41</v>
          </cell>
        </row>
        <row r="640">
          <cell r="BI640" t="str">
            <v>44</v>
          </cell>
        </row>
        <row r="641">
          <cell r="BI641" t="str">
            <v>44</v>
          </cell>
        </row>
        <row r="642">
          <cell r="BI642" t="str">
            <v>44</v>
          </cell>
        </row>
        <row r="643">
          <cell r="BI643" t="str">
            <v>44</v>
          </cell>
        </row>
        <row r="644">
          <cell r="BI644" t="str">
            <v>44</v>
          </cell>
        </row>
        <row r="645">
          <cell r="BI645" t="str">
            <v>44</v>
          </cell>
        </row>
        <row r="646">
          <cell r="BI646" t="str">
            <v>44</v>
          </cell>
        </row>
        <row r="647">
          <cell r="BI647" t="str">
            <v>44</v>
          </cell>
        </row>
        <row r="648">
          <cell r="BI648" t="str">
            <v>44</v>
          </cell>
        </row>
        <row r="649">
          <cell r="BI649" t="str">
            <v>44</v>
          </cell>
        </row>
        <row r="650">
          <cell r="BI650" t="str">
            <v>44</v>
          </cell>
        </row>
        <row r="651">
          <cell r="BI651" t="str">
            <v>44</v>
          </cell>
        </row>
        <row r="652">
          <cell r="BI652" t="str">
            <v>44</v>
          </cell>
        </row>
        <row r="653">
          <cell r="BI653" t="str">
            <v>44</v>
          </cell>
        </row>
        <row r="654">
          <cell r="BI654" t="str">
            <v>44</v>
          </cell>
        </row>
        <row r="655">
          <cell r="BI655" t="str">
            <v>47</v>
          </cell>
        </row>
        <row r="656">
          <cell r="BI656" t="str">
            <v>47</v>
          </cell>
        </row>
        <row r="657">
          <cell r="BI657" t="str">
            <v>47</v>
          </cell>
        </row>
        <row r="658">
          <cell r="BI658" t="str">
            <v>47</v>
          </cell>
        </row>
        <row r="659">
          <cell r="BI659" t="str">
            <v>47</v>
          </cell>
        </row>
        <row r="660">
          <cell r="BI660" t="str">
            <v>47</v>
          </cell>
        </row>
        <row r="661">
          <cell r="BI661" t="str">
            <v>47</v>
          </cell>
        </row>
        <row r="662">
          <cell r="BI662" t="str">
            <v>47</v>
          </cell>
        </row>
        <row r="663">
          <cell r="BI663" t="str">
            <v>47</v>
          </cell>
        </row>
        <row r="664">
          <cell r="BI664" t="str">
            <v>47</v>
          </cell>
        </row>
        <row r="665">
          <cell r="BI665" t="str">
            <v>47</v>
          </cell>
        </row>
        <row r="666">
          <cell r="BI666" t="str">
            <v>47</v>
          </cell>
        </row>
        <row r="667">
          <cell r="BI667" t="str">
            <v>47</v>
          </cell>
        </row>
        <row r="668">
          <cell r="BI668" t="str">
            <v>47</v>
          </cell>
        </row>
        <row r="669">
          <cell r="BI669" t="str">
            <v>47</v>
          </cell>
        </row>
        <row r="670">
          <cell r="BI670" t="str">
            <v>47</v>
          </cell>
        </row>
        <row r="671">
          <cell r="BI671" t="str">
            <v>47</v>
          </cell>
        </row>
        <row r="672">
          <cell r="BI672" t="str">
            <v>47</v>
          </cell>
        </row>
        <row r="673">
          <cell r="BI673" t="str">
            <v>47</v>
          </cell>
        </row>
        <row r="674">
          <cell r="BI674" t="str">
            <v>47</v>
          </cell>
        </row>
        <row r="675">
          <cell r="BI675" t="str">
            <v>47</v>
          </cell>
        </row>
        <row r="676">
          <cell r="BI676" t="str">
            <v>47</v>
          </cell>
        </row>
        <row r="677">
          <cell r="BI677" t="str">
            <v>47</v>
          </cell>
        </row>
        <row r="678">
          <cell r="BI678" t="str">
            <v>47</v>
          </cell>
        </row>
        <row r="679">
          <cell r="BI679" t="str">
            <v>47</v>
          </cell>
        </row>
        <row r="680">
          <cell r="BI680" t="str">
            <v>47</v>
          </cell>
        </row>
        <row r="681">
          <cell r="BI681" t="str">
            <v>47</v>
          </cell>
        </row>
        <row r="682">
          <cell r="BI682" t="str">
            <v>47</v>
          </cell>
        </row>
        <row r="683">
          <cell r="BI683" t="str">
            <v>47</v>
          </cell>
        </row>
        <row r="684">
          <cell r="BI684" t="str">
            <v>47</v>
          </cell>
        </row>
        <row r="685">
          <cell r="BI685" t="str">
            <v>50</v>
          </cell>
        </row>
        <row r="686">
          <cell r="BI686" t="str">
            <v>50</v>
          </cell>
        </row>
        <row r="687">
          <cell r="BI687" t="str">
            <v>50</v>
          </cell>
        </row>
        <row r="688">
          <cell r="BI688" t="str">
            <v>50</v>
          </cell>
        </row>
        <row r="689">
          <cell r="BI689" t="str">
            <v>50</v>
          </cell>
        </row>
        <row r="690">
          <cell r="BI690" t="str">
            <v>50</v>
          </cell>
        </row>
        <row r="691">
          <cell r="BI691" t="str">
            <v>50</v>
          </cell>
        </row>
        <row r="692">
          <cell r="BI692" t="str">
            <v>50</v>
          </cell>
        </row>
        <row r="693">
          <cell r="BI693" t="str">
            <v>50</v>
          </cell>
        </row>
        <row r="694">
          <cell r="BI694" t="str">
            <v>50</v>
          </cell>
        </row>
        <row r="695">
          <cell r="BI695" t="str">
            <v>50</v>
          </cell>
        </row>
        <row r="696">
          <cell r="BI696" t="str">
            <v>50</v>
          </cell>
        </row>
        <row r="697">
          <cell r="BI697" t="str">
            <v>50</v>
          </cell>
        </row>
        <row r="698">
          <cell r="BI698" t="str">
            <v>50</v>
          </cell>
        </row>
        <row r="699">
          <cell r="BI699" t="str">
            <v>50</v>
          </cell>
        </row>
        <row r="700">
          <cell r="BI700" t="str">
            <v>50</v>
          </cell>
        </row>
        <row r="701">
          <cell r="BI701" t="str">
            <v>50</v>
          </cell>
        </row>
        <row r="702">
          <cell r="BI702" t="str">
            <v>50</v>
          </cell>
        </row>
        <row r="703">
          <cell r="BI703" t="str">
            <v>50</v>
          </cell>
        </row>
        <row r="704">
          <cell r="BI704" t="str">
            <v>50</v>
          </cell>
        </row>
        <row r="705">
          <cell r="BI705" t="str">
            <v>50</v>
          </cell>
        </row>
        <row r="706">
          <cell r="BI706" t="str">
            <v>50</v>
          </cell>
        </row>
        <row r="707">
          <cell r="BI707" t="str">
            <v>50</v>
          </cell>
        </row>
        <row r="708">
          <cell r="BI708" t="str">
            <v>50</v>
          </cell>
        </row>
        <row r="709">
          <cell r="BI709" t="str">
            <v>50</v>
          </cell>
        </row>
        <row r="710">
          <cell r="BI710" t="str">
            <v>50</v>
          </cell>
        </row>
        <row r="711">
          <cell r="BI711" t="str">
            <v>50</v>
          </cell>
        </row>
        <row r="712">
          <cell r="BI712" t="str">
            <v>50</v>
          </cell>
        </row>
        <row r="713">
          <cell r="BI713" t="str">
            <v>50</v>
          </cell>
        </row>
        <row r="714">
          <cell r="BI714" t="str">
            <v>52</v>
          </cell>
        </row>
        <row r="715">
          <cell r="BI715" t="str">
            <v>52</v>
          </cell>
        </row>
        <row r="716">
          <cell r="BI716" t="str">
            <v>52</v>
          </cell>
        </row>
        <row r="717">
          <cell r="BI717" t="str">
            <v>52</v>
          </cell>
        </row>
        <row r="718">
          <cell r="BI718" t="str">
            <v>52</v>
          </cell>
        </row>
        <row r="719">
          <cell r="BI719" t="str">
            <v>52</v>
          </cell>
        </row>
        <row r="720">
          <cell r="BI720" t="str">
            <v>52</v>
          </cell>
        </row>
        <row r="721">
          <cell r="BI721" t="str">
            <v>52</v>
          </cell>
        </row>
        <row r="722">
          <cell r="BI722" t="str">
            <v>52</v>
          </cell>
        </row>
        <row r="723">
          <cell r="BI723" t="str">
            <v>52</v>
          </cell>
        </row>
        <row r="724">
          <cell r="BI724" t="str">
            <v>52</v>
          </cell>
        </row>
        <row r="725">
          <cell r="BI725" t="str">
            <v>52</v>
          </cell>
        </row>
        <row r="726">
          <cell r="BI726" t="str">
            <v>52</v>
          </cell>
        </row>
        <row r="727">
          <cell r="BI727" t="str">
            <v>52</v>
          </cell>
        </row>
        <row r="728">
          <cell r="BI728" t="str">
            <v>52</v>
          </cell>
        </row>
        <row r="729">
          <cell r="BI729" t="str">
            <v>52</v>
          </cell>
        </row>
        <row r="730">
          <cell r="BI730" t="str">
            <v>52</v>
          </cell>
        </row>
        <row r="731">
          <cell r="BI731" t="str">
            <v>52</v>
          </cell>
        </row>
        <row r="732">
          <cell r="BI732" t="str">
            <v>52</v>
          </cell>
        </row>
        <row r="733">
          <cell r="BI733" t="str">
            <v>52</v>
          </cell>
        </row>
        <row r="734">
          <cell r="BI734" t="str">
            <v>52</v>
          </cell>
        </row>
        <row r="735">
          <cell r="BI735" t="str">
            <v>52</v>
          </cell>
        </row>
        <row r="736">
          <cell r="BI736" t="str">
            <v>52</v>
          </cell>
        </row>
        <row r="737">
          <cell r="BI737" t="str">
            <v>52</v>
          </cell>
        </row>
        <row r="738">
          <cell r="BI738" t="str">
            <v>52</v>
          </cell>
        </row>
        <row r="739">
          <cell r="BI739" t="str">
            <v>52</v>
          </cell>
        </row>
        <row r="740">
          <cell r="BI740" t="str">
            <v>52</v>
          </cell>
        </row>
        <row r="741">
          <cell r="BI741" t="str">
            <v>52</v>
          </cell>
        </row>
        <row r="742">
          <cell r="BI742" t="str">
            <v>52</v>
          </cell>
        </row>
        <row r="743">
          <cell r="BI743" t="str">
            <v>52</v>
          </cell>
        </row>
        <row r="744">
          <cell r="BI744" t="str">
            <v>52</v>
          </cell>
        </row>
        <row r="745">
          <cell r="BI745" t="str">
            <v>52</v>
          </cell>
        </row>
        <row r="746">
          <cell r="BI746" t="str">
            <v>52</v>
          </cell>
        </row>
        <row r="747">
          <cell r="BI747" t="str">
            <v>52</v>
          </cell>
        </row>
        <row r="748">
          <cell r="BI748" t="str">
            <v>52</v>
          </cell>
        </row>
        <row r="749">
          <cell r="BI749" t="str">
            <v>52</v>
          </cell>
        </row>
        <row r="750">
          <cell r="BI750" t="str">
            <v>52</v>
          </cell>
        </row>
        <row r="751">
          <cell r="BI751" t="str">
            <v>52</v>
          </cell>
        </row>
        <row r="752">
          <cell r="BI752" t="str">
            <v>52</v>
          </cell>
        </row>
        <row r="753">
          <cell r="BI753" t="str">
            <v>52</v>
          </cell>
        </row>
        <row r="754">
          <cell r="BI754" t="str">
            <v>52</v>
          </cell>
        </row>
        <row r="755">
          <cell r="BI755" t="str">
            <v>52</v>
          </cell>
        </row>
        <row r="756">
          <cell r="BI756" t="str">
            <v>52</v>
          </cell>
        </row>
        <row r="757">
          <cell r="BI757" t="str">
            <v>52</v>
          </cell>
        </row>
        <row r="758">
          <cell r="BI758" t="str">
            <v>52</v>
          </cell>
        </row>
        <row r="759">
          <cell r="BI759" t="str">
            <v>52</v>
          </cell>
        </row>
        <row r="760">
          <cell r="BI760" t="str">
            <v>52</v>
          </cell>
        </row>
        <row r="761">
          <cell r="BI761" t="str">
            <v>52</v>
          </cell>
        </row>
        <row r="762">
          <cell r="BI762" t="str">
            <v>52</v>
          </cell>
        </row>
        <row r="763">
          <cell r="BI763" t="str">
            <v>52</v>
          </cell>
        </row>
        <row r="764">
          <cell r="BI764" t="str">
            <v>52</v>
          </cell>
        </row>
        <row r="765">
          <cell r="BI765" t="str">
            <v>52</v>
          </cell>
        </row>
        <row r="766">
          <cell r="BI766" t="str">
            <v>52</v>
          </cell>
        </row>
        <row r="767">
          <cell r="BI767" t="str">
            <v>52</v>
          </cell>
        </row>
        <row r="768">
          <cell r="BI768" t="str">
            <v>52</v>
          </cell>
        </row>
        <row r="769">
          <cell r="BI769" t="str">
            <v>52</v>
          </cell>
        </row>
        <row r="770">
          <cell r="BI770" t="str">
            <v>52</v>
          </cell>
        </row>
        <row r="771">
          <cell r="BI771" t="str">
            <v>52</v>
          </cell>
        </row>
        <row r="772">
          <cell r="BI772" t="str">
            <v>52</v>
          </cell>
        </row>
        <row r="773">
          <cell r="BI773" t="str">
            <v>52</v>
          </cell>
        </row>
        <row r="774">
          <cell r="BI774" t="str">
            <v>52</v>
          </cell>
        </row>
        <row r="775">
          <cell r="BI775" t="str">
            <v>52</v>
          </cell>
        </row>
        <row r="776">
          <cell r="BI776" t="str">
            <v>52</v>
          </cell>
        </row>
        <row r="777">
          <cell r="BI777" t="str">
            <v>52</v>
          </cell>
        </row>
        <row r="778">
          <cell r="BI778" t="str">
            <v>54</v>
          </cell>
        </row>
        <row r="779">
          <cell r="BI779" t="str">
            <v>54</v>
          </cell>
        </row>
        <row r="780">
          <cell r="BI780" t="str">
            <v>54</v>
          </cell>
        </row>
        <row r="781">
          <cell r="BI781" t="str">
            <v>54</v>
          </cell>
        </row>
        <row r="782">
          <cell r="BI782" t="str">
            <v>54</v>
          </cell>
        </row>
        <row r="783">
          <cell r="BI783" t="str">
            <v>54</v>
          </cell>
        </row>
        <row r="784">
          <cell r="BI784" t="str">
            <v>54</v>
          </cell>
        </row>
        <row r="785">
          <cell r="BI785" t="str">
            <v>54</v>
          </cell>
        </row>
        <row r="786">
          <cell r="BI786" t="str">
            <v>54</v>
          </cell>
        </row>
        <row r="787">
          <cell r="BI787" t="str">
            <v>54</v>
          </cell>
        </row>
        <row r="788">
          <cell r="BI788" t="str">
            <v>54</v>
          </cell>
        </row>
        <row r="789">
          <cell r="BI789" t="str">
            <v>54</v>
          </cell>
        </row>
        <row r="790">
          <cell r="BI790" t="str">
            <v>54</v>
          </cell>
        </row>
        <row r="791">
          <cell r="BI791" t="str">
            <v>54</v>
          </cell>
        </row>
        <row r="792">
          <cell r="BI792" t="str">
            <v>54</v>
          </cell>
        </row>
        <row r="793">
          <cell r="BI793" t="str">
            <v>54</v>
          </cell>
        </row>
        <row r="794">
          <cell r="BI794" t="str">
            <v>54</v>
          </cell>
        </row>
        <row r="795">
          <cell r="BI795" t="str">
            <v>54</v>
          </cell>
        </row>
        <row r="796">
          <cell r="BI796" t="str">
            <v>54</v>
          </cell>
        </row>
        <row r="797">
          <cell r="BI797" t="str">
            <v>54</v>
          </cell>
        </row>
        <row r="798">
          <cell r="BI798" t="str">
            <v>54</v>
          </cell>
        </row>
        <row r="799">
          <cell r="BI799" t="str">
            <v>54</v>
          </cell>
        </row>
        <row r="800">
          <cell r="BI800" t="str">
            <v>54</v>
          </cell>
        </row>
        <row r="801">
          <cell r="BI801" t="str">
            <v>54</v>
          </cell>
        </row>
        <row r="802">
          <cell r="BI802" t="str">
            <v>54</v>
          </cell>
        </row>
        <row r="803">
          <cell r="BI803" t="str">
            <v>54</v>
          </cell>
        </row>
        <row r="804">
          <cell r="BI804" t="str">
            <v>54</v>
          </cell>
        </row>
        <row r="805">
          <cell r="BI805" t="str">
            <v>54</v>
          </cell>
        </row>
        <row r="806">
          <cell r="BI806" t="str">
            <v>54</v>
          </cell>
        </row>
        <row r="807">
          <cell r="BI807" t="str">
            <v>54</v>
          </cell>
        </row>
        <row r="808">
          <cell r="BI808" t="str">
            <v>54</v>
          </cell>
        </row>
        <row r="809">
          <cell r="BI809" t="str">
            <v>54</v>
          </cell>
        </row>
        <row r="810">
          <cell r="BI810" t="str">
            <v>54</v>
          </cell>
        </row>
        <row r="811">
          <cell r="BI811" t="str">
            <v>54</v>
          </cell>
        </row>
        <row r="812">
          <cell r="BI812" t="str">
            <v>54</v>
          </cell>
        </row>
        <row r="813">
          <cell r="BI813" t="str">
            <v>54</v>
          </cell>
        </row>
        <row r="814">
          <cell r="BI814" t="str">
            <v>54</v>
          </cell>
        </row>
        <row r="815">
          <cell r="BI815" t="str">
            <v>54</v>
          </cell>
        </row>
        <row r="816">
          <cell r="BI816" t="str">
            <v>54</v>
          </cell>
        </row>
        <row r="817">
          <cell r="BI817" t="str">
            <v>54</v>
          </cell>
        </row>
        <row r="818">
          <cell r="BI818" t="str">
            <v>63</v>
          </cell>
        </row>
        <row r="819">
          <cell r="BI819" t="str">
            <v>63</v>
          </cell>
        </row>
        <row r="820">
          <cell r="BI820" t="str">
            <v>63</v>
          </cell>
        </row>
        <row r="821">
          <cell r="BI821" t="str">
            <v>63</v>
          </cell>
        </row>
        <row r="822">
          <cell r="BI822" t="str">
            <v>63</v>
          </cell>
        </row>
        <row r="823">
          <cell r="BI823" t="str">
            <v>63</v>
          </cell>
        </row>
        <row r="824">
          <cell r="BI824" t="str">
            <v>63</v>
          </cell>
        </row>
        <row r="825">
          <cell r="BI825" t="str">
            <v>63</v>
          </cell>
        </row>
        <row r="826">
          <cell r="BI826" t="str">
            <v>63</v>
          </cell>
        </row>
        <row r="827">
          <cell r="BI827" t="str">
            <v>63</v>
          </cell>
        </row>
        <row r="828">
          <cell r="BI828" t="str">
            <v>63</v>
          </cell>
        </row>
        <row r="829">
          <cell r="BI829" t="str">
            <v>63</v>
          </cell>
        </row>
        <row r="830">
          <cell r="BI830" t="str">
            <v>66</v>
          </cell>
        </row>
        <row r="831">
          <cell r="BI831" t="str">
            <v>66</v>
          </cell>
        </row>
        <row r="832">
          <cell r="BI832" t="str">
            <v>66</v>
          </cell>
        </row>
        <row r="833">
          <cell r="BI833" t="str">
            <v>66</v>
          </cell>
        </row>
        <row r="834">
          <cell r="BI834" t="str">
            <v>66</v>
          </cell>
        </row>
        <row r="835">
          <cell r="BI835" t="str">
            <v>66</v>
          </cell>
        </row>
        <row r="836">
          <cell r="BI836" t="str">
            <v>66</v>
          </cell>
        </row>
        <row r="837">
          <cell r="BI837" t="str">
            <v>66</v>
          </cell>
        </row>
        <row r="838">
          <cell r="BI838" t="str">
            <v>66</v>
          </cell>
        </row>
        <row r="839">
          <cell r="BI839" t="str">
            <v>66</v>
          </cell>
        </row>
        <row r="840">
          <cell r="BI840" t="str">
            <v>66</v>
          </cell>
        </row>
        <row r="841">
          <cell r="BI841" t="str">
            <v>66</v>
          </cell>
        </row>
        <row r="842">
          <cell r="BI842" t="str">
            <v>66</v>
          </cell>
        </row>
        <row r="843">
          <cell r="BI843" t="str">
            <v>66</v>
          </cell>
        </row>
        <row r="844">
          <cell r="BI844" t="str">
            <v>68</v>
          </cell>
        </row>
        <row r="845">
          <cell r="BI845" t="str">
            <v>68</v>
          </cell>
        </row>
        <row r="846">
          <cell r="BI846" t="str">
            <v>68</v>
          </cell>
        </row>
        <row r="847">
          <cell r="BI847" t="str">
            <v>68</v>
          </cell>
        </row>
        <row r="848">
          <cell r="BI848" t="str">
            <v>68</v>
          </cell>
        </row>
        <row r="849">
          <cell r="BI849" t="str">
            <v>68</v>
          </cell>
        </row>
        <row r="850">
          <cell r="BI850" t="str">
            <v>68</v>
          </cell>
        </row>
        <row r="851">
          <cell r="BI851" t="str">
            <v>68</v>
          </cell>
        </row>
        <row r="852">
          <cell r="BI852" t="str">
            <v>68</v>
          </cell>
        </row>
        <row r="853">
          <cell r="BI853" t="str">
            <v>68</v>
          </cell>
        </row>
        <row r="854">
          <cell r="BI854" t="str">
            <v>68</v>
          </cell>
        </row>
        <row r="855">
          <cell r="BI855" t="str">
            <v>68</v>
          </cell>
        </row>
        <row r="856">
          <cell r="BI856" t="str">
            <v>68</v>
          </cell>
        </row>
        <row r="857">
          <cell r="BI857" t="str">
            <v>68</v>
          </cell>
        </row>
        <row r="858">
          <cell r="BI858" t="str">
            <v>68</v>
          </cell>
        </row>
        <row r="859">
          <cell r="BI859" t="str">
            <v>68</v>
          </cell>
        </row>
        <row r="860">
          <cell r="BI860" t="str">
            <v>68</v>
          </cell>
        </row>
        <row r="861">
          <cell r="BI861" t="str">
            <v>68</v>
          </cell>
        </row>
        <row r="862">
          <cell r="BI862" t="str">
            <v>68</v>
          </cell>
        </row>
        <row r="863">
          <cell r="BI863" t="str">
            <v>68</v>
          </cell>
        </row>
        <row r="864">
          <cell r="BI864" t="str">
            <v>68</v>
          </cell>
        </row>
        <row r="865">
          <cell r="BI865" t="str">
            <v>68</v>
          </cell>
        </row>
        <row r="866">
          <cell r="BI866" t="str">
            <v>68</v>
          </cell>
        </row>
        <row r="867">
          <cell r="BI867" t="str">
            <v>68</v>
          </cell>
        </row>
        <row r="868">
          <cell r="BI868" t="str">
            <v>68</v>
          </cell>
        </row>
        <row r="869">
          <cell r="BI869" t="str">
            <v>68</v>
          </cell>
        </row>
        <row r="870">
          <cell r="BI870" t="str">
            <v>68</v>
          </cell>
        </row>
        <row r="871">
          <cell r="BI871" t="str">
            <v>68</v>
          </cell>
        </row>
        <row r="872">
          <cell r="BI872" t="str">
            <v>68</v>
          </cell>
        </row>
        <row r="873">
          <cell r="BI873" t="str">
            <v>68</v>
          </cell>
        </row>
        <row r="874">
          <cell r="BI874" t="str">
            <v>68</v>
          </cell>
        </row>
        <row r="875">
          <cell r="BI875" t="str">
            <v>68</v>
          </cell>
        </row>
        <row r="876">
          <cell r="BI876" t="str">
            <v>68</v>
          </cell>
        </row>
        <row r="877">
          <cell r="BI877" t="str">
            <v>68</v>
          </cell>
        </row>
        <row r="878">
          <cell r="BI878" t="str">
            <v>68</v>
          </cell>
        </row>
        <row r="879">
          <cell r="BI879" t="str">
            <v>68</v>
          </cell>
        </row>
        <row r="880">
          <cell r="BI880" t="str">
            <v>68</v>
          </cell>
        </row>
        <row r="881">
          <cell r="BI881" t="str">
            <v>68</v>
          </cell>
        </row>
        <row r="882">
          <cell r="BI882" t="str">
            <v>68</v>
          </cell>
        </row>
        <row r="883">
          <cell r="BI883" t="str">
            <v>68</v>
          </cell>
        </row>
        <row r="884">
          <cell r="BI884" t="str">
            <v>68</v>
          </cell>
        </row>
        <row r="885">
          <cell r="BI885" t="str">
            <v>68</v>
          </cell>
        </row>
        <row r="886">
          <cell r="BI886" t="str">
            <v>68</v>
          </cell>
        </row>
        <row r="887">
          <cell r="BI887" t="str">
            <v>68</v>
          </cell>
        </row>
        <row r="888">
          <cell r="BI888" t="str">
            <v>68</v>
          </cell>
        </row>
        <row r="889">
          <cell r="BI889" t="str">
            <v>68</v>
          </cell>
        </row>
        <row r="890">
          <cell r="BI890" t="str">
            <v>68</v>
          </cell>
        </row>
        <row r="891">
          <cell r="BI891" t="str">
            <v>68</v>
          </cell>
        </row>
        <row r="892">
          <cell r="BI892" t="str">
            <v>68</v>
          </cell>
        </row>
        <row r="893">
          <cell r="BI893" t="str">
            <v>68</v>
          </cell>
        </row>
        <row r="894">
          <cell r="BI894" t="str">
            <v>68</v>
          </cell>
        </row>
        <row r="895">
          <cell r="BI895" t="str">
            <v>68</v>
          </cell>
        </row>
        <row r="896">
          <cell r="BI896" t="str">
            <v>68</v>
          </cell>
        </row>
        <row r="897">
          <cell r="BI897" t="str">
            <v>68</v>
          </cell>
        </row>
        <row r="898">
          <cell r="BI898" t="str">
            <v>68</v>
          </cell>
        </row>
        <row r="899">
          <cell r="BI899" t="str">
            <v>68</v>
          </cell>
        </row>
        <row r="900">
          <cell r="BI900" t="str">
            <v>68</v>
          </cell>
        </row>
        <row r="901">
          <cell r="BI901" t="str">
            <v>68</v>
          </cell>
        </row>
        <row r="902">
          <cell r="BI902" t="str">
            <v>68</v>
          </cell>
        </row>
        <row r="903">
          <cell r="BI903" t="str">
            <v>68</v>
          </cell>
        </row>
        <row r="904">
          <cell r="BI904" t="str">
            <v>68</v>
          </cell>
        </row>
        <row r="905">
          <cell r="BI905" t="str">
            <v>68</v>
          </cell>
        </row>
        <row r="906">
          <cell r="BI906" t="str">
            <v>68</v>
          </cell>
        </row>
        <row r="907">
          <cell r="BI907" t="str">
            <v>68</v>
          </cell>
        </row>
        <row r="908">
          <cell r="BI908" t="str">
            <v>68</v>
          </cell>
        </row>
        <row r="909">
          <cell r="BI909" t="str">
            <v>68</v>
          </cell>
        </row>
        <row r="910">
          <cell r="BI910" t="str">
            <v>68</v>
          </cell>
        </row>
        <row r="911">
          <cell r="BI911" t="str">
            <v>68</v>
          </cell>
        </row>
        <row r="912">
          <cell r="BI912" t="str">
            <v>68</v>
          </cell>
        </row>
        <row r="913">
          <cell r="BI913" t="str">
            <v>68</v>
          </cell>
        </row>
        <row r="914">
          <cell r="BI914" t="str">
            <v>68</v>
          </cell>
        </row>
        <row r="915">
          <cell r="BI915" t="str">
            <v>68</v>
          </cell>
        </row>
        <row r="916">
          <cell r="BI916" t="str">
            <v>68</v>
          </cell>
        </row>
        <row r="917">
          <cell r="BI917" t="str">
            <v>68</v>
          </cell>
        </row>
        <row r="918">
          <cell r="BI918" t="str">
            <v>68</v>
          </cell>
        </row>
        <row r="919">
          <cell r="BI919" t="str">
            <v>68</v>
          </cell>
        </row>
        <row r="920">
          <cell r="BI920" t="str">
            <v>68</v>
          </cell>
        </row>
        <row r="921">
          <cell r="BI921" t="str">
            <v>68</v>
          </cell>
        </row>
        <row r="922">
          <cell r="BI922" t="str">
            <v>68</v>
          </cell>
        </row>
        <row r="923">
          <cell r="BI923" t="str">
            <v>68</v>
          </cell>
        </row>
        <row r="924">
          <cell r="BI924" t="str">
            <v>68</v>
          </cell>
        </row>
        <row r="925">
          <cell r="BI925" t="str">
            <v>68</v>
          </cell>
        </row>
        <row r="926">
          <cell r="BI926" t="str">
            <v>68</v>
          </cell>
        </row>
        <row r="927">
          <cell r="BI927" t="str">
            <v>68</v>
          </cell>
        </row>
        <row r="928">
          <cell r="BI928" t="str">
            <v>68</v>
          </cell>
        </row>
        <row r="929">
          <cell r="BI929" t="str">
            <v>68</v>
          </cell>
        </row>
        <row r="930">
          <cell r="BI930" t="str">
            <v>68</v>
          </cell>
        </row>
        <row r="931">
          <cell r="BI931" t="str">
            <v>70</v>
          </cell>
        </row>
        <row r="932">
          <cell r="BI932" t="str">
            <v>70</v>
          </cell>
        </row>
        <row r="933">
          <cell r="BI933" t="str">
            <v>70</v>
          </cell>
        </row>
        <row r="934">
          <cell r="BI934" t="str">
            <v>70</v>
          </cell>
        </row>
        <row r="935">
          <cell r="BI935" t="str">
            <v>70</v>
          </cell>
        </row>
        <row r="936">
          <cell r="BI936" t="str">
            <v>70</v>
          </cell>
        </row>
        <row r="937">
          <cell r="BI937" t="str">
            <v>70</v>
          </cell>
        </row>
        <row r="938">
          <cell r="BI938" t="str">
            <v>70</v>
          </cell>
        </row>
        <row r="939">
          <cell r="BI939" t="str">
            <v>70</v>
          </cell>
        </row>
        <row r="940">
          <cell r="BI940" t="str">
            <v>70</v>
          </cell>
        </row>
        <row r="941">
          <cell r="BI941" t="str">
            <v>70</v>
          </cell>
        </row>
        <row r="942">
          <cell r="BI942" t="str">
            <v>70</v>
          </cell>
        </row>
        <row r="943">
          <cell r="BI943" t="str">
            <v>70</v>
          </cell>
        </row>
        <row r="944">
          <cell r="BI944" t="str">
            <v>70</v>
          </cell>
        </row>
        <row r="945">
          <cell r="BI945" t="str">
            <v>70</v>
          </cell>
        </row>
        <row r="946">
          <cell r="BI946" t="str">
            <v>70</v>
          </cell>
        </row>
        <row r="947">
          <cell r="BI947" t="str">
            <v>70</v>
          </cell>
        </row>
        <row r="948">
          <cell r="BI948" t="str">
            <v>70</v>
          </cell>
        </row>
        <row r="949">
          <cell r="BI949" t="str">
            <v>70</v>
          </cell>
        </row>
        <row r="950">
          <cell r="BI950" t="str">
            <v>70</v>
          </cell>
        </row>
        <row r="951">
          <cell r="BI951" t="str">
            <v>70</v>
          </cell>
        </row>
        <row r="952">
          <cell r="BI952" t="str">
            <v>70</v>
          </cell>
        </row>
        <row r="953">
          <cell r="BI953" t="str">
            <v>70</v>
          </cell>
        </row>
        <row r="954">
          <cell r="BI954" t="str">
            <v>70</v>
          </cell>
        </row>
        <row r="955">
          <cell r="BI955" t="str">
            <v>70</v>
          </cell>
        </row>
        <row r="956">
          <cell r="BI956" t="str">
            <v>70</v>
          </cell>
        </row>
        <row r="957">
          <cell r="BI957" t="str">
            <v>73</v>
          </cell>
        </row>
        <row r="958">
          <cell r="BI958" t="str">
            <v>73</v>
          </cell>
        </row>
        <row r="959">
          <cell r="BI959" t="str">
            <v>73</v>
          </cell>
        </row>
        <row r="960">
          <cell r="BI960" t="str">
            <v>73</v>
          </cell>
        </row>
        <row r="961">
          <cell r="BI961" t="str">
            <v>73</v>
          </cell>
        </row>
        <row r="962">
          <cell r="BI962" t="str">
            <v>73</v>
          </cell>
        </row>
        <row r="963">
          <cell r="BI963" t="str">
            <v>73</v>
          </cell>
        </row>
        <row r="964">
          <cell r="BI964" t="str">
            <v>73</v>
          </cell>
        </row>
        <row r="965">
          <cell r="BI965" t="str">
            <v>73</v>
          </cell>
        </row>
        <row r="966">
          <cell r="BI966" t="str">
            <v>73</v>
          </cell>
        </row>
        <row r="967">
          <cell r="BI967" t="str">
            <v>73</v>
          </cell>
        </row>
        <row r="968">
          <cell r="BI968" t="str">
            <v>73</v>
          </cell>
        </row>
        <row r="969">
          <cell r="BI969" t="str">
            <v>73</v>
          </cell>
        </row>
        <row r="970">
          <cell r="BI970" t="str">
            <v>73</v>
          </cell>
        </row>
        <row r="971">
          <cell r="BI971" t="str">
            <v>73</v>
          </cell>
        </row>
        <row r="972">
          <cell r="BI972" t="str">
            <v>73</v>
          </cell>
        </row>
        <row r="973">
          <cell r="BI973" t="str">
            <v>73</v>
          </cell>
        </row>
        <row r="974">
          <cell r="BI974" t="str">
            <v>73</v>
          </cell>
        </row>
        <row r="975">
          <cell r="BI975" t="str">
            <v>73</v>
          </cell>
        </row>
        <row r="976">
          <cell r="BI976" t="str">
            <v>73</v>
          </cell>
        </row>
        <row r="977">
          <cell r="BI977" t="str">
            <v>73</v>
          </cell>
        </row>
        <row r="978">
          <cell r="BI978" t="str">
            <v>73</v>
          </cell>
        </row>
        <row r="979">
          <cell r="BI979" t="str">
            <v>73</v>
          </cell>
        </row>
        <row r="980">
          <cell r="BI980" t="str">
            <v>73</v>
          </cell>
        </row>
        <row r="981">
          <cell r="BI981" t="str">
            <v>73</v>
          </cell>
        </row>
        <row r="982">
          <cell r="BI982" t="str">
            <v>73</v>
          </cell>
        </row>
        <row r="983">
          <cell r="BI983" t="str">
            <v>73</v>
          </cell>
        </row>
        <row r="984">
          <cell r="BI984" t="str">
            <v>73</v>
          </cell>
        </row>
        <row r="985">
          <cell r="BI985" t="str">
            <v>73</v>
          </cell>
        </row>
        <row r="986">
          <cell r="BI986" t="str">
            <v>73</v>
          </cell>
        </row>
        <row r="987">
          <cell r="BI987" t="str">
            <v>73</v>
          </cell>
        </row>
        <row r="988">
          <cell r="BI988" t="str">
            <v>73</v>
          </cell>
        </row>
        <row r="989">
          <cell r="BI989" t="str">
            <v>73</v>
          </cell>
        </row>
        <row r="990">
          <cell r="BI990" t="str">
            <v>73</v>
          </cell>
        </row>
        <row r="991">
          <cell r="BI991" t="str">
            <v>73</v>
          </cell>
        </row>
        <row r="992">
          <cell r="BI992" t="str">
            <v>73</v>
          </cell>
        </row>
        <row r="993">
          <cell r="BI993" t="str">
            <v>73</v>
          </cell>
        </row>
        <row r="994">
          <cell r="BI994" t="str">
            <v>73</v>
          </cell>
        </row>
        <row r="995">
          <cell r="BI995" t="str">
            <v>73</v>
          </cell>
        </row>
        <row r="996">
          <cell r="BI996" t="str">
            <v>73</v>
          </cell>
        </row>
        <row r="997">
          <cell r="BI997" t="str">
            <v>73</v>
          </cell>
        </row>
        <row r="998">
          <cell r="BI998" t="str">
            <v>73</v>
          </cell>
        </row>
        <row r="999">
          <cell r="BI999" t="str">
            <v>73</v>
          </cell>
        </row>
        <row r="1000">
          <cell r="BI1000" t="str">
            <v>73</v>
          </cell>
        </row>
        <row r="1001">
          <cell r="BI1001" t="str">
            <v>73</v>
          </cell>
        </row>
        <row r="1002">
          <cell r="BI1002" t="str">
            <v>73</v>
          </cell>
        </row>
        <row r="1003">
          <cell r="BI1003" t="str">
            <v>73</v>
          </cell>
        </row>
        <row r="1004">
          <cell r="BI1004" t="str">
            <v>76</v>
          </cell>
        </row>
        <row r="1005">
          <cell r="BI1005" t="str">
            <v>76</v>
          </cell>
        </row>
        <row r="1006">
          <cell r="BI1006" t="str">
            <v>76</v>
          </cell>
        </row>
        <row r="1007">
          <cell r="BI1007" t="str">
            <v>76</v>
          </cell>
        </row>
        <row r="1008">
          <cell r="BI1008" t="str">
            <v>76</v>
          </cell>
        </row>
        <row r="1009">
          <cell r="BI1009" t="str">
            <v>76</v>
          </cell>
        </row>
        <row r="1010">
          <cell r="BI1010" t="str">
            <v>76</v>
          </cell>
        </row>
        <row r="1011">
          <cell r="BI1011" t="str">
            <v>76</v>
          </cell>
        </row>
        <row r="1012">
          <cell r="BI1012" t="str">
            <v>76</v>
          </cell>
        </row>
        <row r="1013">
          <cell r="BI1013" t="str">
            <v>76</v>
          </cell>
        </row>
        <row r="1014">
          <cell r="BI1014" t="str">
            <v>76</v>
          </cell>
        </row>
        <row r="1015">
          <cell r="BI1015" t="str">
            <v>76</v>
          </cell>
        </row>
        <row r="1016">
          <cell r="BI1016" t="str">
            <v>76</v>
          </cell>
        </row>
        <row r="1017">
          <cell r="BI1017" t="str">
            <v>76</v>
          </cell>
        </row>
        <row r="1018">
          <cell r="BI1018" t="str">
            <v>76</v>
          </cell>
        </row>
        <row r="1019">
          <cell r="BI1019" t="str">
            <v>76</v>
          </cell>
        </row>
        <row r="1020">
          <cell r="BI1020" t="str">
            <v>76</v>
          </cell>
        </row>
        <row r="1021">
          <cell r="BI1021" t="str">
            <v>76</v>
          </cell>
        </row>
        <row r="1022">
          <cell r="BI1022" t="str">
            <v>76</v>
          </cell>
        </row>
        <row r="1023">
          <cell r="BI1023" t="str">
            <v>76</v>
          </cell>
        </row>
        <row r="1024">
          <cell r="BI1024" t="str">
            <v>76</v>
          </cell>
        </row>
        <row r="1025">
          <cell r="BI1025" t="str">
            <v>76</v>
          </cell>
        </row>
        <row r="1026">
          <cell r="BI1026" t="str">
            <v>76</v>
          </cell>
        </row>
        <row r="1027">
          <cell r="BI1027" t="str">
            <v>76</v>
          </cell>
        </row>
        <row r="1028">
          <cell r="BI1028" t="str">
            <v>76</v>
          </cell>
        </row>
        <row r="1029">
          <cell r="BI1029" t="str">
            <v>76</v>
          </cell>
        </row>
        <row r="1030">
          <cell r="BI1030" t="str">
            <v>76</v>
          </cell>
        </row>
        <row r="1031">
          <cell r="BI1031" t="str">
            <v>76</v>
          </cell>
        </row>
        <row r="1032">
          <cell r="BI1032" t="str">
            <v>76</v>
          </cell>
        </row>
        <row r="1033">
          <cell r="BI1033" t="str">
            <v>76</v>
          </cell>
        </row>
        <row r="1034">
          <cell r="BI1034" t="str">
            <v>76</v>
          </cell>
        </row>
        <row r="1035">
          <cell r="BI1035" t="str">
            <v>76</v>
          </cell>
        </row>
        <row r="1036">
          <cell r="BI1036" t="str">
            <v>76</v>
          </cell>
        </row>
        <row r="1037">
          <cell r="BI1037" t="str">
            <v>76</v>
          </cell>
        </row>
        <row r="1038">
          <cell r="BI1038" t="str">
            <v>76</v>
          </cell>
        </row>
        <row r="1039">
          <cell r="BI1039" t="str">
            <v>76</v>
          </cell>
        </row>
        <row r="1040">
          <cell r="BI1040" t="str">
            <v>76</v>
          </cell>
        </row>
        <row r="1041">
          <cell r="BI1041" t="str">
            <v>76</v>
          </cell>
        </row>
        <row r="1042">
          <cell r="BI1042" t="str">
            <v>76</v>
          </cell>
        </row>
        <row r="1043">
          <cell r="BI1043" t="str">
            <v>76</v>
          </cell>
        </row>
        <row r="1044">
          <cell r="BI1044" t="str">
            <v>76</v>
          </cell>
        </row>
        <row r="1045">
          <cell r="BI1045" t="str">
            <v>76</v>
          </cell>
        </row>
        <row r="1046">
          <cell r="BI1046" t="str">
            <v>81</v>
          </cell>
        </row>
        <row r="1047">
          <cell r="BI1047" t="str">
            <v>81</v>
          </cell>
        </row>
        <row r="1048">
          <cell r="BI1048" t="str">
            <v>81</v>
          </cell>
        </row>
        <row r="1049">
          <cell r="BI1049" t="str">
            <v>81</v>
          </cell>
        </row>
        <row r="1050">
          <cell r="BI1050" t="str">
            <v>81</v>
          </cell>
        </row>
        <row r="1051">
          <cell r="BI1051" t="str">
            <v>81</v>
          </cell>
        </row>
        <row r="1052">
          <cell r="BI1052" t="str">
            <v>81</v>
          </cell>
        </row>
        <row r="1053">
          <cell r="BI1053" t="str">
            <v>85</v>
          </cell>
        </row>
        <row r="1054">
          <cell r="BI1054" t="str">
            <v>85</v>
          </cell>
        </row>
        <row r="1055">
          <cell r="BI1055" t="str">
            <v>85</v>
          </cell>
        </row>
        <row r="1056">
          <cell r="BI1056" t="str">
            <v>85</v>
          </cell>
        </row>
        <row r="1057">
          <cell r="BI1057" t="str">
            <v>85</v>
          </cell>
        </row>
        <row r="1058">
          <cell r="BI1058" t="str">
            <v>85</v>
          </cell>
        </row>
        <row r="1059">
          <cell r="BI1059" t="str">
            <v>85</v>
          </cell>
        </row>
        <row r="1060">
          <cell r="BI1060" t="str">
            <v>85</v>
          </cell>
        </row>
        <row r="1061">
          <cell r="BI1061" t="str">
            <v>85</v>
          </cell>
        </row>
        <row r="1062">
          <cell r="BI1062" t="str">
            <v>85</v>
          </cell>
        </row>
        <row r="1063">
          <cell r="BI1063" t="str">
            <v>85</v>
          </cell>
        </row>
        <row r="1064">
          <cell r="BI1064" t="str">
            <v>85</v>
          </cell>
        </row>
        <row r="1065">
          <cell r="BI1065" t="str">
            <v>85</v>
          </cell>
        </row>
        <row r="1066">
          <cell r="BI1066" t="str">
            <v>85</v>
          </cell>
        </row>
        <row r="1067">
          <cell r="BI1067" t="str">
            <v>85</v>
          </cell>
        </row>
        <row r="1068">
          <cell r="BI1068" t="str">
            <v>85</v>
          </cell>
        </row>
        <row r="1069">
          <cell r="BI1069" t="str">
            <v>85</v>
          </cell>
        </row>
        <row r="1070">
          <cell r="BI1070" t="str">
            <v>85</v>
          </cell>
        </row>
        <row r="1071">
          <cell r="BI1071" t="str">
            <v>85</v>
          </cell>
        </row>
        <row r="1072">
          <cell r="BI1072" t="str">
            <v>86</v>
          </cell>
        </row>
        <row r="1073">
          <cell r="BI1073" t="str">
            <v>86</v>
          </cell>
        </row>
        <row r="1074">
          <cell r="BI1074" t="str">
            <v>86</v>
          </cell>
        </row>
        <row r="1075">
          <cell r="BI1075" t="str">
            <v>86</v>
          </cell>
        </row>
        <row r="1076">
          <cell r="BI1076" t="str">
            <v>86</v>
          </cell>
        </row>
        <row r="1077">
          <cell r="BI1077" t="str">
            <v>86</v>
          </cell>
        </row>
        <row r="1078">
          <cell r="BI1078" t="str">
            <v>86</v>
          </cell>
        </row>
        <row r="1079">
          <cell r="BI1079" t="str">
            <v>86</v>
          </cell>
        </row>
        <row r="1080">
          <cell r="BI1080" t="str">
            <v>86</v>
          </cell>
        </row>
        <row r="1081">
          <cell r="BI1081" t="str">
            <v>86</v>
          </cell>
        </row>
        <row r="1082">
          <cell r="BI1082" t="str">
            <v>86</v>
          </cell>
        </row>
        <row r="1083">
          <cell r="BI1083" t="str">
            <v>86</v>
          </cell>
        </row>
        <row r="1084">
          <cell r="BI1084" t="str">
            <v>86</v>
          </cell>
        </row>
        <row r="1085">
          <cell r="BI1085" t="str">
            <v>88</v>
          </cell>
        </row>
        <row r="1086">
          <cell r="BI1086" t="str">
            <v>88</v>
          </cell>
        </row>
        <row r="1087">
          <cell r="BI1087" t="str">
            <v>91</v>
          </cell>
        </row>
        <row r="1088">
          <cell r="BI1088" t="str">
            <v>91</v>
          </cell>
        </row>
        <row r="1089">
          <cell r="BI1089" t="str">
            <v>91</v>
          </cell>
        </row>
        <row r="1090">
          <cell r="BI1090" t="str">
            <v>91</v>
          </cell>
        </row>
        <row r="1091">
          <cell r="BI1091" t="str">
            <v>91</v>
          </cell>
        </row>
        <row r="1092">
          <cell r="BI1092" t="str">
            <v>91</v>
          </cell>
        </row>
        <row r="1093">
          <cell r="BI1093" t="str">
            <v>91</v>
          </cell>
        </row>
        <row r="1094">
          <cell r="BI1094" t="str">
            <v>91</v>
          </cell>
        </row>
        <row r="1095">
          <cell r="BI1095" t="str">
            <v>91</v>
          </cell>
        </row>
        <row r="1096">
          <cell r="BI1096" t="str">
            <v>91</v>
          </cell>
        </row>
        <row r="1097">
          <cell r="BI1097" t="str">
            <v>91</v>
          </cell>
        </row>
        <row r="1098">
          <cell r="BI1098" t="str">
            <v>94</v>
          </cell>
        </row>
        <row r="1099">
          <cell r="BI1099" t="str">
            <v>94</v>
          </cell>
        </row>
        <row r="1100">
          <cell r="BI1100" t="str">
            <v>94</v>
          </cell>
        </row>
        <row r="1101">
          <cell r="BI1101" t="str">
            <v>94</v>
          </cell>
        </row>
        <row r="1102">
          <cell r="BI1102" t="str">
            <v>94</v>
          </cell>
        </row>
        <row r="1103">
          <cell r="BI1103" t="str">
            <v>94</v>
          </cell>
        </row>
        <row r="1104">
          <cell r="BI1104" t="str">
            <v>94</v>
          </cell>
        </row>
        <row r="1105">
          <cell r="BI1105" t="str">
            <v>94</v>
          </cell>
        </row>
        <row r="1106">
          <cell r="BI1106" t="str">
            <v>94</v>
          </cell>
        </row>
        <row r="1107">
          <cell r="BI1107" t="str">
            <v>95</v>
          </cell>
        </row>
        <row r="1108">
          <cell r="BI1108" t="str">
            <v>95</v>
          </cell>
        </row>
        <row r="1109">
          <cell r="BI1109" t="str">
            <v>95</v>
          </cell>
        </row>
        <row r="1110">
          <cell r="BI1110" t="str">
            <v>95</v>
          </cell>
        </row>
        <row r="1111">
          <cell r="BI1111" t="str">
            <v>97</v>
          </cell>
        </row>
        <row r="1112">
          <cell r="BI1112" t="str">
            <v>97</v>
          </cell>
        </row>
        <row r="1113">
          <cell r="BI1113" t="str">
            <v>97</v>
          </cell>
        </row>
        <row r="1114">
          <cell r="BI1114" t="str">
            <v>97</v>
          </cell>
        </row>
        <row r="1115">
          <cell r="BI1115" t="str">
            <v>97</v>
          </cell>
        </row>
        <row r="1116">
          <cell r="BI1116" t="str">
            <v>97</v>
          </cell>
        </row>
        <row r="1117">
          <cell r="BI1117" t="str">
            <v>99</v>
          </cell>
        </row>
        <row r="1118">
          <cell r="BI1118" t="str">
            <v>99</v>
          </cell>
        </row>
        <row r="1119">
          <cell r="BI1119" t="str">
            <v>99</v>
          </cell>
        </row>
        <row r="1120">
          <cell r="BI1120" t="str">
            <v>99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2016"/>
      <sheetName val="Dinamico por Proyectos"/>
      <sheetName val="Dinamico por Programas"/>
      <sheetName val="Proyectos-DIROS-2018"/>
      <sheetName val="POA_DIROS-2018"/>
      <sheetName val="POAI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1. Educación sanitaria</v>
          </cell>
          <cell r="E3" t="str">
            <v>Dirección General</v>
          </cell>
        </row>
        <row r="4">
          <cell r="B4" t="str">
            <v>2. Gestión y Articulación de la Cooperación y relacionamiento Internacional estratégico del Instituto como Autoridad Sanitaria de referencia regional.</v>
          </cell>
          <cell r="E4" t="str">
            <v>Oficina Asesora de Planeación</v>
          </cell>
        </row>
        <row r="5">
          <cell r="B5" t="str">
            <v>3. Programa Nacional De Tecnovigilancia</v>
          </cell>
          <cell r="E5" t="str">
            <v>Oficina Asesora Jurídica</v>
          </cell>
        </row>
        <row r="6">
          <cell r="B6" t="str">
            <v>4. Programa Nacional De Reactivovigilancia</v>
          </cell>
          <cell r="E6" t="str">
            <v>Oficina de Control Interno</v>
          </cell>
        </row>
        <row r="7">
          <cell r="B7" t="str">
            <v xml:space="preserve">5. Programa Nacional de Vigilancia y Control de Microorganismos Patógenos y Calidad Microbiológica y Físico-Química  en Alimentos y Bebidas. </v>
          </cell>
          <cell r="E7" t="str">
            <v>Oficina de Laboratorios y Control de Calidad</v>
          </cell>
        </row>
        <row r="8">
          <cell r="B8" t="str">
            <v>6. Programa Nacional de Vigilancia y Control de Nutrientes de Interés en Salud Pública</v>
          </cell>
          <cell r="E8" t="str">
            <v>Oficina de Tecnologías de la Información</v>
          </cell>
        </row>
        <row r="9">
          <cell r="B9" t="str">
            <v>7. Programa Nacional de Vigilancia y Control de Residuos y contaminantes químicos en Alimentos y Bebidas.</v>
          </cell>
          <cell r="E9" t="str">
            <v>Oficina de Atención al Ciudadano</v>
          </cell>
        </row>
        <row r="10">
          <cell r="B10" t="str">
            <v xml:space="preserve">8. Programa Nacional De Farmacovigilancia </v>
          </cell>
          <cell r="E10" t="str">
            <v>Oficina de Asuntos Internacionales</v>
          </cell>
        </row>
        <row r="11">
          <cell r="B11" t="str">
            <v>9. Demuestra De La Calidad</v>
          </cell>
          <cell r="E11" t="str">
            <v>Secretaria General</v>
          </cell>
        </row>
        <row r="12">
          <cell r="B12" t="str">
            <v>10. Fortalecimiento de la Inspección, Vigilancia y Control Sanitaria con Enfoque de Riesgos</v>
          </cell>
          <cell r="E12" t="str">
            <v>Dirección de Cosméticos</v>
          </cell>
        </row>
        <row r="13">
          <cell r="B13" t="str">
            <v>11. Apoyo a la competitividad de la Industria</v>
          </cell>
          <cell r="E13" t="str">
            <v>Dirección de Alimentos y Bebidas</v>
          </cell>
        </row>
        <row r="14">
          <cell r="B14" t="str">
            <v>12. Fortalecimiento Sistema De Gestión Integrado</v>
          </cell>
          <cell r="E14" t="str">
            <v>Dirección de Dispositivos Médicos</v>
          </cell>
        </row>
        <row r="15">
          <cell r="B15" t="str">
            <v>13. Fortalecimiento Institucional</v>
          </cell>
          <cell r="E15" t="str">
            <v xml:space="preserve">Dirección de Medicamentos </v>
          </cell>
        </row>
        <row r="16">
          <cell r="B16" t="str">
            <v>14. Modernización De Los Sistemas De Información Actuales Del Invima</v>
          </cell>
          <cell r="E16" t="str">
            <v>Dirección de Operaciones Sanitarias</v>
          </cell>
        </row>
        <row r="17">
          <cell r="B17" t="str">
            <v>15. Seguimiento E Implementación A La Estrategia De Gobierno En Linea</v>
          </cell>
          <cell r="E17" t="str">
            <v>Dirección de Responsabilidad Sanitaria</v>
          </cell>
        </row>
        <row r="18">
          <cell r="B18" t="str">
            <v>16. Mejoramiento De Calidad De Vida Laboral</v>
          </cell>
        </row>
        <row r="19">
          <cell r="B19" t="str">
            <v>17. Mejoramiento  de la efectividad técnica de los laboratorios Nacionales</v>
          </cell>
        </row>
        <row r="20">
          <cell r="B20" t="str">
            <v>18. Gestionar  la red  nacional contra la Ilegalidad y la Corrupción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TI"/>
      <sheetName val="TABLEROHVI"/>
      <sheetName val="GUIA TABLERO"/>
      <sheetName val="objproceso"/>
      <sheetName val="REPORTESOPERACION"/>
      <sheetName val="OPERACION"/>
      <sheetName val="objestrate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ables/table1.xml><?xml version="1.0" encoding="utf-8"?>
<table xmlns="http://schemas.openxmlformats.org/spreadsheetml/2006/main" id="1" name="MaeProy" displayName="MaeProy" ref="A4:L8" totalsRowShown="0" headerRowDxfId="36" dataDxfId="35" tableBorderDxfId="34">
  <autoFilter ref="A4:L8"/>
  <tableColumns count="12">
    <tableColumn id="1" name="Id Proyecto" dataDxfId="33"/>
    <tableColumn id="2" name="Proyecto de Inversión" dataDxfId="32"/>
    <tableColumn id="3" name="Objetivo General" dataDxfId="31"/>
    <tableColumn id="5" name="Proyecto" dataDxfId="30"/>
    <tableColumn id="6" name="Apropiación_SUIFP" dataDxfId="29"/>
    <tableColumn id="18" name="Presupuesto_Disponible" dataDxfId="28"/>
    <tableColumn id="17" name="CDP" dataDxfId="27" dataCellStyle="Moneda 11"/>
    <tableColumn id="30" name="% CDP" dataDxfId="26"/>
    <tableColumn id="29" name="CRP" dataDxfId="25" dataCellStyle="Moneda 11"/>
    <tableColumn id="16" name="%CRP" dataDxfId="24"/>
    <tableColumn id="15" name="OBLIGADO" dataDxfId="23" dataCellStyle="Moneda 2 3"/>
    <tableColumn id="22" name="%OBLIGADO" dataDxfId="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MaeDepe" displayName="MaeDepe" ref="A4:J20" totalsRowShown="0" headerRowDxfId="12" dataDxfId="11" tableBorderDxfId="10">
  <autoFilter ref="A4:J20"/>
  <sortState ref="A5:J20">
    <sortCondition descending="1" ref="J4:J20"/>
  </sortState>
  <tableColumns count="10">
    <tableColumn id="1" name="id Dependencia" dataDxfId="9"/>
    <tableColumn id="2" name="Dependencia Descripcion" dataDxfId="8"/>
    <tableColumn id="3" name="Apropiación_Ajustada" dataDxfId="7"/>
    <tableColumn id="10" name="Presupuesto_Disponible" dataDxfId="6"/>
    <tableColumn id="9" name="CDP" dataDxfId="5"/>
    <tableColumn id="8" name="% CDP" dataDxfId="4"/>
    <tableColumn id="4" name="CRP" dataDxfId="3"/>
    <tableColumn id="7" name="%CRP" dataDxfId="2"/>
    <tableColumn id="6" name="Obligado" dataDxfId="1"/>
    <tableColumn id="5" name="%Obligad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MaeProy"/>
  <dimension ref="A1:U109"/>
  <sheetViews>
    <sheetView showGridLines="0" topLeftCell="B1" zoomScale="80" zoomScaleNormal="80" workbookViewId="0">
      <pane ySplit="4" topLeftCell="A5" activePane="bottomLeft" state="frozen"/>
      <selection activeCell="B20" sqref="B20"/>
      <selection pane="bottomLeft" activeCell="B2" sqref="B2"/>
    </sheetView>
  </sheetViews>
  <sheetFormatPr baseColWidth="10" defaultColWidth="0" defaultRowHeight="15" customHeight="1" zeroHeight="1" x14ac:dyDescent="0.25"/>
  <cols>
    <col min="1" max="1" width="17.5703125" bestFit="1" customWidth="1"/>
    <col min="2" max="3" width="30.7109375" customWidth="1"/>
    <col min="4" max="4" width="33.28515625" customWidth="1"/>
    <col min="5" max="5" width="24.42578125" bestFit="1" customWidth="1"/>
    <col min="6" max="6" width="24.140625" bestFit="1" customWidth="1"/>
    <col min="7" max="7" width="20.85546875" bestFit="1" customWidth="1"/>
    <col min="8" max="8" width="17.7109375" customWidth="1"/>
    <col min="9" max="9" width="20.85546875" bestFit="1" customWidth="1"/>
    <col min="10" max="10" width="17.7109375" customWidth="1"/>
    <col min="11" max="11" width="22.28515625" customWidth="1"/>
    <col min="12" max="12" width="17.7109375" customWidth="1"/>
    <col min="13" max="15" width="3.7109375" customWidth="1"/>
    <col min="16" max="21" width="0" hidden="1" customWidth="1"/>
    <col min="22" max="16384" width="11.42578125" hidden="1"/>
  </cols>
  <sheetData>
    <row r="1" spans="1:14" ht="23.25" customHeight="1" x14ac:dyDescent="0.25"/>
    <row r="2" spans="1:14" ht="30" x14ac:dyDescent="0.45">
      <c r="A2" s="16"/>
      <c r="B2" s="8" t="s">
        <v>7</v>
      </c>
      <c r="C2" s="9" t="s">
        <v>137</v>
      </c>
    </row>
    <row r="3" spans="1:14" ht="8.1" customHeight="1" x14ac:dyDescent="0.25"/>
    <row r="4" spans="1:14" ht="30" x14ac:dyDescent="0.25">
      <c r="A4" s="17" t="s">
        <v>139</v>
      </c>
      <c r="B4" s="17" t="s">
        <v>138</v>
      </c>
      <c r="C4" s="17" t="s">
        <v>140</v>
      </c>
      <c r="D4" s="17" t="s">
        <v>12</v>
      </c>
      <c r="E4" s="18" t="s">
        <v>102</v>
      </c>
      <c r="F4" s="18" t="s">
        <v>103</v>
      </c>
      <c r="G4" s="18" t="s">
        <v>18</v>
      </c>
      <c r="H4" s="18" t="s">
        <v>104</v>
      </c>
      <c r="I4" s="18" t="s">
        <v>20</v>
      </c>
      <c r="J4" s="18" t="s">
        <v>105</v>
      </c>
      <c r="K4" s="18" t="s">
        <v>106</v>
      </c>
      <c r="L4" s="18" t="s">
        <v>107</v>
      </c>
    </row>
    <row r="5" spans="1:14" ht="86.25" customHeight="1" x14ac:dyDescent="0.25">
      <c r="A5" s="19" t="s">
        <v>112</v>
      </c>
      <c r="B5" s="20" t="s">
        <v>45</v>
      </c>
      <c r="C5" s="20" t="s">
        <v>113</v>
      </c>
      <c r="D5" s="20" t="s">
        <v>129</v>
      </c>
      <c r="E5" s="21">
        <v>8941549058</v>
      </c>
      <c r="F5" s="21">
        <v>5675628431.1000004</v>
      </c>
      <c r="G5" s="80">
        <v>3265920626.9000001</v>
      </c>
      <c r="H5" s="22">
        <v>0.36525221812410485</v>
      </c>
      <c r="I5" s="80">
        <v>544388638.20000005</v>
      </c>
      <c r="J5" s="22">
        <v>6.0883034323111582E-2</v>
      </c>
      <c r="K5" s="22">
        <v>19703280</v>
      </c>
      <c r="L5" s="22">
        <v>2.2035644911405461E-3</v>
      </c>
      <c r="M5" s="23"/>
      <c r="N5" s="24"/>
    </row>
    <row r="6" spans="1:14" ht="86.25" customHeight="1" x14ac:dyDescent="0.25">
      <c r="A6" s="19" t="s">
        <v>108</v>
      </c>
      <c r="B6" s="20" t="s">
        <v>46</v>
      </c>
      <c r="C6" s="20" t="s">
        <v>109</v>
      </c>
      <c r="D6" s="20" t="s">
        <v>130</v>
      </c>
      <c r="E6" s="21">
        <v>10612468366.999998</v>
      </c>
      <c r="F6" s="21">
        <v>5061558547.6299982</v>
      </c>
      <c r="G6" s="80">
        <v>5550909819.3699999</v>
      </c>
      <c r="H6" s="22">
        <v>0.52305548788544165</v>
      </c>
      <c r="I6" s="80">
        <v>922992644</v>
      </c>
      <c r="J6" s="22">
        <v>8.6972475401678642E-2</v>
      </c>
      <c r="K6" s="22">
        <v>20089122</v>
      </c>
      <c r="L6" s="22">
        <v>1.892973557637932E-3</v>
      </c>
      <c r="M6" s="23"/>
      <c r="N6" s="24"/>
    </row>
    <row r="7" spans="1:14" s="37" customFormat="1" ht="86.25" customHeight="1" x14ac:dyDescent="0.25">
      <c r="A7" s="19" t="s">
        <v>110</v>
      </c>
      <c r="B7" s="20" t="s">
        <v>29</v>
      </c>
      <c r="C7" s="20" t="s">
        <v>111</v>
      </c>
      <c r="D7" s="20" t="s">
        <v>131</v>
      </c>
      <c r="E7" s="21">
        <v>46964724575.000015</v>
      </c>
      <c r="F7" s="21">
        <v>20715091275.400017</v>
      </c>
      <c r="G7" s="80">
        <v>26249633299.599998</v>
      </c>
      <c r="H7" s="22">
        <v>0.55892233026259563</v>
      </c>
      <c r="I7" s="80">
        <v>23231295665.830006</v>
      </c>
      <c r="J7" s="22">
        <v>0.49465414470239122</v>
      </c>
      <c r="K7" s="22">
        <v>2743247287.5799999</v>
      </c>
      <c r="L7" s="22">
        <v>5.8410803265740198E-2</v>
      </c>
      <c r="M7" s="23"/>
      <c r="N7" s="24"/>
    </row>
    <row r="8" spans="1:14" ht="86.25" customHeight="1" x14ac:dyDescent="0.25">
      <c r="A8" s="19" t="s">
        <v>132</v>
      </c>
      <c r="B8" s="20" t="s">
        <v>133</v>
      </c>
      <c r="C8" s="20" t="s">
        <v>134</v>
      </c>
      <c r="D8" s="20" t="s">
        <v>135</v>
      </c>
      <c r="E8" s="21">
        <v>1083673000</v>
      </c>
      <c r="F8" s="21">
        <v>1083673000</v>
      </c>
      <c r="G8" s="80">
        <v>0</v>
      </c>
      <c r="H8" s="22">
        <v>0</v>
      </c>
      <c r="I8" s="80">
        <v>0</v>
      </c>
      <c r="J8" s="22">
        <v>0</v>
      </c>
      <c r="K8" s="22">
        <v>0</v>
      </c>
      <c r="L8" s="22">
        <v>0</v>
      </c>
      <c r="M8" s="23"/>
      <c r="N8" s="24"/>
    </row>
    <row r="9" spans="1:14" x14ac:dyDescent="0.25">
      <c r="A9" s="25"/>
      <c r="B9" s="23"/>
      <c r="C9" s="23"/>
      <c r="D9" s="26"/>
      <c r="E9" s="27"/>
      <c r="K9" s="24"/>
    </row>
    <row r="10" spans="1:14" s="29" customFormat="1" ht="18" x14ac:dyDescent="0.25">
      <c r="A10" s="82" t="s">
        <v>114</v>
      </c>
      <c r="B10" s="83"/>
      <c r="C10" s="83"/>
      <c r="D10" s="83"/>
      <c r="E10" s="28">
        <v>67602415000.000015</v>
      </c>
      <c r="F10" s="28">
        <v>32535951254.13002</v>
      </c>
      <c r="G10" s="28">
        <v>35066463745.869995</v>
      </c>
      <c r="H10" s="22">
        <v>0.51871613973953423</v>
      </c>
      <c r="I10" s="28">
        <v>24698676948.030006</v>
      </c>
      <c r="J10" s="22">
        <v>0.36535199146406233</v>
      </c>
      <c r="K10" s="28">
        <v>2783039689.5799999</v>
      </c>
      <c r="L10" s="22">
        <v>4.1167755465244836E-2</v>
      </c>
    </row>
    <row r="11" spans="1:14" x14ac:dyDescent="0.25">
      <c r="A11" s="25"/>
      <c r="B11" s="23"/>
      <c r="C11" s="23"/>
      <c r="D11" s="26"/>
      <c r="E11" s="27"/>
    </row>
    <row r="12" spans="1:14" x14ac:dyDescent="0.25">
      <c r="A12" s="84"/>
      <c r="B12" s="84"/>
      <c r="C12" s="84"/>
      <c r="D12" s="84"/>
      <c r="E12" s="84"/>
      <c r="F12" s="84"/>
      <c r="G12" s="84"/>
      <c r="H12" s="84"/>
      <c r="I12" s="84"/>
      <c r="J12" s="84"/>
      <c r="K12" s="84"/>
    </row>
    <row r="13" spans="1:14" x14ac:dyDescent="0.25">
      <c r="A13" s="25"/>
      <c r="B13" s="23"/>
      <c r="C13" s="23"/>
      <c r="D13" s="26"/>
      <c r="E13" s="27"/>
    </row>
    <row r="14" spans="1:14" x14ac:dyDescent="0.25">
      <c r="A14" s="25"/>
      <c r="B14" s="23"/>
      <c r="C14" s="23"/>
      <c r="D14" s="26"/>
      <c r="E14" s="27"/>
    </row>
    <row r="15" spans="1:14" x14ac:dyDescent="0.25">
      <c r="A15" s="25"/>
      <c r="B15" s="23"/>
      <c r="C15" s="23"/>
      <c r="D15" s="26"/>
      <c r="E15" s="27"/>
    </row>
    <row r="16" spans="1:14" x14ac:dyDescent="0.25">
      <c r="A16" s="25"/>
      <c r="B16" s="23"/>
      <c r="C16" s="23"/>
      <c r="D16" s="26"/>
      <c r="E16" s="27"/>
    </row>
    <row r="17" spans="1:5" x14ac:dyDescent="0.25">
      <c r="A17" s="25"/>
      <c r="B17" s="23"/>
      <c r="C17" s="23"/>
      <c r="D17" s="26"/>
      <c r="E17" s="27"/>
    </row>
    <row r="18" spans="1:5" x14ac:dyDescent="0.25">
      <c r="A18" s="25"/>
      <c r="B18" s="23"/>
      <c r="C18" s="23"/>
      <c r="D18" s="26"/>
      <c r="E18" s="27"/>
    </row>
    <row r="19" spans="1:5" x14ac:dyDescent="0.25">
      <c r="A19" s="25"/>
      <c r="B19" s="23"/>
      <c r="C19" s="23"/>
      <c r="D19" s="26"/>
      <c r="E19" s="27"/>
    </row>
    <row r="20" spans="1:5" x14ac:dyDescent="0.25">
      <c r="A20" s="25"/>
      <c r="B20" s="23"/>
      <c r="C20" s="23"/>
      <c r="D20" s="26"/>
      <c r="E20" s="27"/>
    </row>
    <row r="21" spans="1:5" x14ac:dyDescent="0.25">
      <c r="A21" s="25"/>
      <c r="B21" s="23"/>
      <c r="C21" s="23"/>
      <c r="D21" s="26"/>
      <c r="E21" s="27"/>
    </row>
    <row r="22" spans="1:5" x14ac:dyDescent="0.25">
      <c r="A22" s="25"/>
      <c r="B22" s="23"/>
      <c r="C22" s="23"/>
      <c r="D22" s="26"/>
      <c r="E22" s="27"/>
    </row>
    <row r="23" spans="1:5" x14ac:dyDescent="0.25">
      <c r="A23" s="25"/>
      <c r="B23" s="23"/>
      <c r="C23" s="23"/>
      <c r="D23" s="26"/>
      <c r="E23" s="27"/>
    </row>
    <row r="24" spans="1:5" x14ac:dyDescent="0.25">
      <c r="A24" s="25"/>
      <c r="B24" s="23"/>
      <c r="C24" s="23"/>
      <c r="D24" s="26"/>
      <c r="E24" s="27"/>
    </row>
    <row r="25" spans="1:5" x14ac:dyDescent="0.25">
      <c r="A25" s="25"/>
      <c r="B25" s="23"/>
      <c r="C25" s="23"/>
      <c r="D25" s="26"/>
      <c r="E25" s="27"/>
    </row>
    <row r="26" spans="1:5" x14ac:dyDescent="0.25">
      <c r="A26" s="25"/>
      <c r="B26" s="23"/>
      <c r="C26" s="23"/>
      <c r="D26" s="26"/>
      <c r="E26" s="27"/>
    </row>
    <row r="27" spans="1:5" x14ac:dyDescent="0.25">
      <c r="A27" s="25"/>
      <c r="B27" s="23"/>
      <c r="C27" s="23"/>
      <c r="D27" s="26"/>
      <c r="E27" s="27"/>
    </row>
    <row r="28" spans="1:5" x14ac:dyDescent="0.25">
      <c r="A28" s="25"/>
      <c r="B28" s="23"/>
      <c r="C28" s="23"/>
      <c r="D28" s="26"/>
      <c r="E28" s="27"/>
    </row>
    <row r="29" spans="1:5" x14ac:dyDescent="0.25">
      <c r="A29" s="25"/>
      <c r="B29" s="23"/>
      <c r="C29" s="23"/>
      <c r="D29" s="26"/>
      <c r="E29" s="27"/>
    </row>
    <row r="30" spans="1:5" x14ac:dyDescent="0.25">
      <c r="A30" s="25"/>
      <c r="B30" s="23"/>
      <c r="C30" s="23"/>
      <c r="D30" s="26"/>
      <c r="E30" s="27"/>
    </row>
    <row r="31" spans="1:5" x14ac:dyDescent="0.25">
      <c r="A31" s="25"/>
      <c r="B31" s="23"/>
      <c r="C31" s="23"/>
      <c r="D31" s="26"/>
      <c r="E31" s="27"/>
    </row>
    <row r="32" spans="1:5" x14ac:dyDescent="0.25">
      <c r="A32" s="25"/>
      <c r="B32" s="23"/>
      <c r="C32" s="23"/>
      <c r="D32" s="26"/>
      <c r="E32" s="27"/>
    </row>
    <row r="33" spans="1:5" x14ac:dyDescent="0.25">
      <c r="A33" s="25"/>
      <c r="B33" s="23"/>
      <c r="C33" s="23"/>
      <c r="D33" s="26"/>
      <c r="E33" s="27"/>
    </row>
    <row r="34" spans="1:5" x14ac:dyDescent="0.25">
      <c r="A34" s="25"/>
      <c r="B34" s="23"/>
      <c r="C34" s="23"/>
      <c r="D34" s="26"/>
      <c r="E34" s="27"/>
    </row>
    <row r="35" spans="1:5" x14ac:dyDescent="0.25">
      <c r="A35" s="25"/>
      <c r="B35" s="23"/>
      <c r="C35" s="23"/>
      <c r="D35" s="26"/>
      <c r="E35" s="27"/>
    </row>
    <row r="36" spans="1:5" x14ac:dyDescent="0.25">
      <c r="A36" s="25"/>
      <c r="B36" s="23"/>
      <c r="C36" s="23"/>
      <c r="D36" s="26"/>
      <c r="E36" s="27"/>
    </row>
    <row r="37" spans="1:5" x14ac:dyDescent="0.25">
      <c r="A37" s="25"/>
      <c r="B37" s="23"/>
      <c r="C37" s="23"/>
      <c r="D37" s="26"/>
      <c r="E37" s="27"/>
    </row>
    <row r="38" spans="1:5" x14ac:dyDescent="0.25">
      <c r="A38" s="25"/>
      <c r="B38" s="23"/>
      <c r="C38" s="23"/>
      <c r="D38" s="26"/>
      <c r="E38" s="27"/>
    </row>
    <row r="39" spans="1:5" x14ac:dyDescent="0.25">
      <c r="A39" s="25"/>
      <c r="B39" s="23"/>
      <c r="C39" s="23"/>
      <c r="D39" s="26"/>
      <c r="E39" s="27"/>
    </row>
    <row r="40" spans="1:5" x14ac:dyDescent="0.25">
      <c r="A40" s="25"/>
      <c r="B40" s="23"/>
      <c r="C40" s="23"/>
      <c r="D40" s="26"/>
      <c r="E40" s="27"/>
    </row>
    <row r="41" spans="1:5" x14ac:dyDescent="0.25">
      <c r="A41" s="25"/>
      <c r="B41" s="23"/>
      <c r="C41" s="23"/>
      <c r="D41" s="26"/>
      <c r="E41" s="27"/>
    </row>
    <row r="42" spans="1:5" x14ac:dyDescent="0.25">
      <c r="A42" s="25"/>
      <c r="B42" s="23"/>
      <c r="C42" s="23"/>
      <c r="D42" s="26"/>
      <c r="E42" s="27"/>
    </row>
    <row r="43" spans="1:5" x14ac:dyDescent="0.25">
      <c r="A43" s="25"/>
      <c r="B43" s="23"/>
      <c r="C43" s="23"/>
      <c r="D43" s="26"/>
      <c r="E43" s="27"/>
    </row>
    <row r="44" spans="1:5" x14ac:dyDescent="0.25">
      <c r="A44" s="25"/>
      <c r="B44" s="23"/>
      <c r="C44" s="23"/>
      <c r="D44" s="26"/>
      <c r="E44" s="27"/>
    </row>
    <row r="45" spans="1:5" x14ac:dyDescent="0.25">
      <c r="A45" s="25"/>
      <c r="B45" s="23"/>
      <c r="C45" s="23"/>
      <c r="D45" s="26"/>
      <c r="E45" s="27"/>
    </row>
    <row r="46" spans="1:5" x14ac:dyDescent="0.25">
      <c r="A46" s="25"/>
      <c r="B46" s="23"/>
      <c r="C46" s="23"/>
      <c r="D46" s="26"/>
      <c r="E46" s="27"/>
    </row>
    <row r="47" spans="1:5" x14ac:dyDescent="0.25">
      <c r="A47" s="25"/>
      <c r="B47" s="23"/>
      <c r="C47" s="23"/>
      <c r="D47" s="26"/>
      <c r="E47" s="27"/>
    </row>
    <row r="48" spans="1:5" x14ac:dyDescent="0.25">
      <c r="A48" s="25"/>
      <c r="B48" s="23"/>
      <c r="C48" s="23"/>
      <c r="D48" s="26"/>
      <c r="E48" s="27"/>
    </row>
    <row r="49" spans="1:5" x14ac:dyDescent="0.25">
      <c r="A49" s="25"/>
      <c r="B49" s="23"/>
      <c r="C49" s="23"/>
      <c r="D49" s="26"/>
      <c r="E49" s="27"/>
    </row>
    <row r="50" spans="1:5" x14ac:dyDescent="0.25">
      <c r="A50" s="25"/>
      <c r="B50" s="23"/>
      <c r="C50" s="23"/>
      <c r="D50" s="26"/>
      <c r="E50" s="27"/>
    </row>
    <row r="51" spans="1:5" x14ac:dyDescent="0.25">
      <c r="A51" s="25"/>
      <c r="B51" s="23"/>
      <c r="C51" s="23"/>
      <c r="D51" s="26"/>
      <c r="E51" s="27"/>
    </row>
    <row r="52" spans="1:5" x14ac:dyDescent="0.25">
      <c r="A52" s="25"/>
      <c r="B52" s="23"/>
      <c r="C52" s="23"/>
      <c r="D52" s="26"/>
      <c r="E52" s="27"/>
    </row>
    <row r="53" spans="1:5" x14ac:dyDescent="0.25">
      <c r="A53" s="25"/>
      <c r="B53" s="23"/>
      <c r="C53" s="23"/>
      <c r="D53" s="26"/>
      <c r="E53" s="27"/>
    </row>
    <row r="54" spans="1:5" x14ac:dyDescent="0.25">
      <c r="A54" s="25"/>
      <c r="B54" s="23"/>
      <c r="C54" s="23"/>
      <c r="D54" s="26"/>
      <c r="E54" s="27"/>
    </row>
    <row r="55" spans="1:5" x14ac:dyDescent="0.25">
      <c r="A55" s="25"/>
      <c r="B55" s="23"/>
      <c r="C55" s="23"/>
      <c r="D55" s="26"/>
      <c r="E55" s="27"/>
    </row>
    <row r="56" spans="1:5" x14ac:dyDescent="0.25">
      <c r="A56" s="25"/>
      <c r="B56" s="23"/>
      <c r="C56" s="23"/>
      <c r="D56" s="26"/>
      <c r="E56" s="27"/>
    </row>
    <row r="57" spans="1:5" x14ac:dyDescent="0.25">
      <c r="A57" s="25"/>
      <c r="B57" s="23"/>
      <c r="C57" s="23"/>
      <c r="D57" s="26"/>
      <c r="E57" s="27"/>
    </row>
    <row r="58" spans="1:5" x14ac:dyDescent="0.25">
      <c r="A58" s="25"/>
      <c r="B58" s="23"/>
      <c r="C58" s="23"/>
      <c r="D58" s="26"/>
      <c r="E58" s="27"/>
    </row>
    <row r="59" spans="1:5" x14ac:dyDescent="0.25">
      <c r="A59" s="25"/>
      <c r="B59" s="23"/>
      <c r="C59" s="23"/>
      <c r="D59" s="26"/>
      <c r="E59" s="27"/>
    </row>
    <row r="60" spans="1:5" x14ac:dyDescent="0.25">
      <c r="A60" s="25"/>
      <c r="B60" s="23"/>
      <c r="C60" s="23"/>
      <c r="D60" s="26"/>
      <c r="E60" s="27"/>
    </row>
    <row r="61" spans="1:5" x14ac:dyDescent="0.25">
      <c r="A61" s="25"/>
      <c r="B61" s="23"/>
      <c r="C61" s="23"/>
      <c r="D61" s="26"/>
      <c r="E61" s="27"/>
    </row>
    <row r="62" spans="1:5" x14ac:dyDescent="0.25">
      <c r="A62" s="25"/>
      <c r="B62" s="23"/>
      <c r="C62" s="23"/>
      <c r="D62" s="26"/>
      <c r="E62" s="27"/>
    </row>
    <row r="63" spans="1:5" x14ac:dyDescent="0.25">
      <c r="A63" s="25"/>
      <c r="B63" s="23"/>
      <c r="C63" s="23"/>
      <c r="D63" s="26"/>
      <c r="E63" s="27"/>
    </row>
    <row r="64" spans="1:5" x14ac:dyDescent="0.25">
      <c r="A64" s="25"/>
      <c r="B64" s="23"/>
      <c r="C64" s="23"/>
      <c r="D64" s="26"/>
      <c r="E64" s="27"/>
    </row>
    <row r="65" spans="1:5" x14ac:dyDescent="0.25">
      <c r="A65" s="25"/>
      <c r="B65" s="23"/>
      <c r="C65" s="23"/>
      <c r="D65" s="26"/>
      <c r="E65" s="27"/>
    </row>
    <row r="66" spans="1:5" x14ac:dyDescent="0.25">
      <c r="A66" s="25"/>
      <c r="B66" s="23"/>
      <c r="C66" s="23"/>
      <c r="D66" s="26"/>
      <c r="E66" s="27"/>
    </row>
    <row r="67" spans="1:5" x14ac:dyDescent="0.25">
      <c r="A67" s="25"/>
      <c r="B67" s="23"/>
      <c r="C67" s="23"/>
      <c r="D67" s="26"/>
      <c r="E67" s="27"/>
    </row>
    <row r="68" spans="1:5" x14ac:dyDescent="0.25">
      <c r="A68" s="25"/>
      <c r="B68" s="23"/>
      <c r="C68" s="23"/>
      <c r="D68" s="26"/>
      <c r="E68" s="27"/>
    </row>
    <row r="69" spans="1:5" x14ac:dyDescent="0.25">
      <c r="A69" s="25"/>
      <c r="B69" s="23"/>
      <c r="C69" s="23"/>
      <c r="D69" s="26"/>
      <c r="E69" s="27"/>
    </row>
    <row r="70" spans="1:5" x14ac:dyDescent="0.25">
      <c r="A70" s="25"/>
      <c r="B70" s="23"/>
      <c r="C70" s="23"/>
      <c r="D70" s="26"/>
      <c r="E70" s="27"/>
    </row>
    <row r="71" spans="1:5" x14ac:dyDescent="0.25">
      <c r="A71" s="25"/>
      <c r="B71" s="23"/>
      <c r="C71" s="23"/>
      <c r="D71" s="26"/>
      <c r="E71" s="27"/>
    </row>
    <row r="72" spans="1:5" x14ac:dyDescent="0.25">
      <c r="A72" s="25"/>
      <c r="B72" s="23"/>
      <c r="C72" s="23"/>
      <c r="D72" s="26"/>
      <c r="E72" s="27"/>
    </row>
    <row r="73" spans="1:5" x14ac:dyDescent="0.25">
      <c r="A73" s="25"/>
      <c r="B73" s="23"/>
      <c r="C73" s="23"/>
      <c r="D73" s="26"/>
      <c r="E73" s="27"/>
    </row>
    <row r="74" spans="1:5" x14ac:dyDescent="0.25">
      <c r="A74" s="25"/>
      <c r="B74" s="23"/>
      <c r="C74" s="23"/>
      <c r="D74" s="26"/>
      <c r="E74" s="27"/>
    </row>
    <row r="75" spans="1:5" x14ac:dyDescent="0.25">
      <c r="A75" s="25"/>
      <c r="B75" s="23"/>
      <c r="C75" s="23"/>
      <c r="D75" s="26"/>
      <c r="E75" s="27"/>
    </row>
    <row r="76" spans="1:5" x14ac:dyDescent="0.25">
      <c r="A76" s="25"/>
      <c r="B76" s="23"/>
      <c r="C76" s="23"/>
      <c r="D76" s="26"/>
      <c r="E76" s="27"/>
    </row>
    <row r="77" spans="1:5" x14ac:dyDescent="0.25">
      <c r="A77" s="25"/>
      <c r="B77" s="23"/>
      <c r="C77" s="23"/>
      <c r="D77" s="26"/>
      <c r="E77" s="27"/>
    </row>
    <row r="78" spans="1:5" x14ac:dyDescent="0.25">
      <c r="A78" s="25"/>
      <c r="B78" s="23"/>
      <c r="C78" s="23"/>
      <c r="D78" s="26"/>
      <c r="E78" s="27"/>
    </row>
    <row r="79" spans="1:5" x14ac:dyDescent="0.25">
      <c r="A79" s="25"/>
      <c r="B79" s="23"/>
      <c r="C79" s="23"/>
      <c r="D79" s="26"/>
      <c r="E79" s="27"/>
    </row>
    <row r="80" spans="1:5" x14ac:dyDescent="0.25">
      <c r="A80" s="25"/>
      <c r="B80" s="23"/>
      <c r="C80" s="23"/>
      <c r="D80" s="26"/>
      <c r="E80" s="27"/>
    </row>
    <row r="81" spans="1:5" x14ac:dyDescent="0.25">
      <c r="A81" s="25"/>
      <c r="B81" s="23"/>
      <c r="C81" s="23"/>
      <c r="D81" s="26"/>
      <c r="E81" s="27"/>
    </row>
    <row r="82" spans="1:5" x14ac:dyDescent="0.25">
      <c r="A82" s="25"/>
      <c r="B82" s="23"/>
      <c r="C82" s="23"/>
      <c r="D82" s="26"/>
      <c r="E82" s="27"/>
    </row>
    <row r="83" spans="1:5" x14ac:dyDescent="0.25">
      <c r="A83" s="25"/>
      <c r="B83" s="23"/>
      <c r="C83" s="23"/>
      <c r="D83" s="26"/>
      <c r="E83" s="27"/>
    </row>
    <row r="84" spans="1:5" x14ac:dyDescent="0.25">
      <c r="A84" s="25"/>
      <c r="B84" s="23"/>
      <c r="C84" s="23"/>
      <c r="D84" s="26"/>
      <c r="E84" s="27"/>
    </row>
    <row r="85" spans="1:5" x14ac:dyDescent="0.25">
      <c r="A85" s="25"/>
      <c r="B85" s="23"/>
      <c r="C85" s="23"/>
      <c r="D85" s="26"/>
      <c r="E85" s="27"/>
    </row>
    <row r="86" spans="1:5" x14ac:dyDescent="0.25">
      <c r="A86" s="25"/>
      <c r="B86" s="23"/>
      <c r="C86" s="23"/>
      <c r="D86" s="26"/>
      <c r="E86" s="27"/>
    </row>
    <row r="87" spans="1:5" x14ac:dyDescent="0.25">
      <c r="A87" s="25"/>
      <c r="B87" s="23"/>
      <c r="C87" s="23"/>
      <c r="D87" s="26"/>
      <c r="E87" s="27"/>
    </row>
    <row r="88" spans="1:5" x14ac:dyDescent="0.25">
      <c r="A88" s="25"/>
      <c r="B88" s="23"/>
      <c r="C88" s="23"/>
      <c r="D88" s="26"/>
      <c r="E88" s="27"/>
    </row>
    <row r="89" spans="1:5" x14ac:dyDescent="0.25">
      <c r="A89" s="25"/>
      <c r="B89" s="23"/>
      <c r="C89" s="23"/>
      <c r="D89" s="26"/>
      <c r="E89" s="27"/>
    </row>
    <row r="90" spans="1:5" x14ac:dyDescent="0.25">
      <c r="A90" s="25"/>
      <c r="B90" s="23"/>
      <c r="C90" s="23"/>
      <c r="D90" s="26"/>
      <c r="E90" s="27"/>
    </row>
    <row r="91" spans="1:5" x14ac:dyDescent="0.25">
      <c r="A91" s="25"/>
      <c r="B91" s="23"/>
      <c r="C91" s="23"/>
      <c r="D91" s="26"/>
      <c r="E91" s="27"/>
    </row>
    <row r="92" spans="1:5" x14ac:dyDescent="0.25">
      <c r="A92" s="25"/>
      <c r="B92" s="23"/>
      <c r="C92" s="23"/>
      <c r="D92" s="26"/>
      <c r="E92" s="27"/>
    </row>
    <row r="93" spans="1:5" x14ac:dyDescent="0.25">
      <c r="A93" s="25"/>
      <c r="B93" s="23"/>
      <c r="C93" s="23"/>
      <c r="D93" s="26"/>
      <c r="E93" s="27"/>
    </row>
    <row r="94" spans="1:5" x14ac:dyDescent="0.25">
      <c r="A94" s="25"/>
      <c r="B94" s="23"/>
      <c r="C94" s="23"/>
      <c r="D94" s="26"/>
      <c r="E94" s="27"/>
    </row>
    <row r="95" spans="1:5" x14ac:dyDescent="0.25">
      <c r="A95" s="25"/>
      <c r="B95" s="23"/>
      <c r="C95" s="23"/>
      <c r="D95" s="26"/>
      <c r="E95" s="27"/>
    </row>
    <row r="96" spans="1:5" x14ac:dyDescent="0.25">
      <c r="A96" s="25"/>
      <c r="B96" s="23"/>
      <c r="C96" s="23"/>
      <c r="D96" s="26"/>
      <c r="E96" s="27"/>
    </row>
    <row r="97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</sheetData>
  <mergeCells count="2">
    <mergeCell ref="A10:D10"/>
    <mergeCell ref="A12:K12"/>
  </mergeCells>
  <conditionalFormatting sqref="L6">
    <cfRule type="cellIs" dxfId="81" priority="34" operator="between">
      <formula>0.75</formula>
      <formula>1</formula>
    </cfRule>
    <cfRule type="cellIs" dxfId="80" priority="35" operator="between">
      <formula>45.0001%</formula>
      <formula>74.99%</formula>
    </cfRule>
    <cfRule type="cellIs" dxfId="79" priority="36" operator="between">
      <formula>0</formula>
      <formula>0.45</formula>
    </cfRule>
  </conditionalFormatting>
  <conditionalFormatting sqref="H8">
    <cfRule type="cellIs" dxfId="78" priority="31" operator="between">
      <formula>0.75</formula>
      <formula>1</formula>
    </cfRule>
    <cfRule type="cellIs" dxfId="77" priority="32" operator="between">
      <formula>45.0001%</formula>
      <formula>74.99%</formula>
    </cfRule>
    <cfRule type="cellIs" dxfId="76" priority="33" operator="between">
      <formula>0</formula>
      <formula>0.45</formula>
    </cfRule>
  </conditionalFormatting>
  <conditionalFormatting sqref="J8">
    <cfRule type="cellIs" dxfId="75" priority="28" operator="between">
      <formula>0.75</formula>
      <formula>1</formula>
    </cfRule>
    <cfRule type="cellIs" dxfId="74" priority="29" operator="between">
      <formula>45.0001%</formula>
      <formula>74.99%</formula>
    </cfRule>
    <cfRule type="cellIs" dxfId="73" priority="30" operator="between">
      <formula>0</formula>
      <formula>0.45</formula>
    </cfRule>
  </conditionalFormatting>
  <conditionalFormatting sqref="L8">
    <cfRule type="cellIs" dxfId="72" priority="25" operator="between">
      <formula>0.75</formula>
      <formula>1</formula>
    </cfRule>
    <cfRule type="cellIs" dxfId="71" priority="26" operator="between">
      <formula>45.0001%</formula>
      <formula>74.99%</formula>
    </cfRule>
    <cfRule type="cellIs" dxfId="70" priority="27" operator="between">
      <formula>0</formula>
      <formula>0.45</formula>
    </cfRule>
  </conditionalFormatting>
  <conditionalFormatting sqref="H10">
    <cfRule type="cellIs" dxfId="69" priority="13" operator="between">
      <formula>0.75</formula>
      <formula>1</formula>
    </cfRule>
    <cfRule type="cellIs" dxfId="68" priority="14" operator="between">
      <formula>45.0001%</formula>
      <formula>74.99%</formula>
    </cfRule>
    <cfRule type="cellIs" dxfId="67" priority="15" operator="between">
      <formula>0</formula>
      <formula>0.45</formula>
    </cfRule>
  </conditionalFormatting>
  <conditionalFormatting sqref="L5">
    <cfRule type="cellIs" dxfId="66" priority="43" operator="between">
      <formula>0.75</formula>
      <formula>1</formula>
    </cfRule>
    <cfRule type="cellIs" dxfId="65" priority="44" operator="between">
      <formula>45.0001%</formula>
      <formula>74.99%</formula>
    </cfRule>
    <cfRule type="cellIs" dxfId="64" priority="45" operator="between">
      <formula>0</formula>
      <formula>0.45</formula>
    </cfRule>
  </conditionalFormatting>
  <conditionalFormatting sqref="J7">
    <cfRule type="cellIs" dxfId="63" priority="55" operator="between">
      <formula>0.75</formula>
      <formula>1</formula>
    </cfRule>
    <cfRule type="cellIs" dxfId="62" priority="56" operator="between">
      <formula>45.0001%</formula>
      <formula>74.99%</formula>
    </cfRule>
    <cfRule type="cellIs" dxfId="61" priority="57" operator="between">
      <formula>0</formula>
      <formula>0.45</formula>
    </cfRule>
  </conditionalFormatting>
  <conditionalFormatting sqref="H7">
    <cfRule type="cellIs" dxfId="60" priority="58" operator="between">
      <formula>0.75</formula>
      <formula>1</formula>
    </cfRule>
    <cfRule type="cellIs" dxfId="59" priority="59" operator="between">
      <formula>45.0001%</formula>
      <formula>74.99%</formula>
    </cfRule>
    <cfRule type="cellIs" dxfId="58" priority="60" operator="between">
      <formula>0</formula>
      <formula>0.45</formula>
    </cfRule>
  </conditionalFormatting>
  <conditionalFormatting sqref="L7">
    <cfRule type="cellIs" dxfId="57" priority="52" operator="between">
      <formula>0.75</formula>
      <formula>1</formula>
    </cfRule>
    <cfRule type="cellIs" dxfId="56" priority="53" operator="between">
      <formula>45.0001%</formula>
      <formula>74.99%</formula>
    </cfRule>
    <cfRule type="cellIs" dxfId="55" priority="54" operator="between">
      <formula>0</formula>
      <formula>0.45</formula>
    </cfRule>
  </conditionalFormatting>
  <conditionalFormatting sqref="H5">
    <cfRule type="cellIs" dxfId="54" priority="49" operator="between">
      <formula>0.75</formula>
      <formula>1</formula>
    </cfRule>
    <cfRule type="cellIs" dxfId="53" priority="50" operator="between">
      <formula>45.0001%</formula>
      <formula>74.99%</formula>
    </cfRule>
    <cfRule type="cellIs" dxfId="52" priority="51" operator="between">
      <formula>0</formula>
      <formula>0.45</formula>
    </cfRule>
  </conditionalFormatting>
  <conditionalFormatting sqref="J5">
    <cfRule type="cellIs" dxfId="51" priority="46" operator="between">
      <formula>0.75</formula>
      <formula>1</formula>
    </cfRule>
    <cfRule type="cellIs" dxfId="50" priority="47" operator="between">
      <formula>45.0001%</formula>
      <formula>74.99%</formula>
    </cfRule>
    <cfRule type="cellIs" dxfId="49" priority="48" operator="between">
      <formula>0</formula>
      <formula>0.45</formula>
    </cfRule>
  </conditionalFormatting>
  <conditionalFormatting sqref="J6">
    <cfRule type="cellIs" dxfId="48" priority="37" operator="between">
      <formula>0.75</formula>
      <formula>1</formula>
    </cfRule>
    <cfRule type="cellIs" dxfId="47" priority="38" operator="between">
      <formula>45.0001%</formula>
      <formula>74.99%</formula>
    </cfRule>
    <cfRule type="cellIs" dxfId="46" priority="39" operator="between">
      <formula>0</formula>
      <formula>0.45</formula>
    </cfRule>
  </conditionalFormatting>
  <conditionalFormatting sqref="H6">
    <cfRule type="cellIs" dxfId="45" priority="40" operator="between">
      <formula>0.75</formula>
      <formula>1</formula>
    </cfRule>
    <cfRule type="cellIs" dxfId="44" priority="41" operator="between">
      <formula>45.0001%</formula>
      <formula>74.99%</formula>
    </cfRule>
    <cfRule type="cellIs" dxfId="43" priority="42" operator="between">
      <formula>0</formula>
      <formula>0.45</formula>
    </cfRule>
  </conditionalFormatting>
  <conditionalFormatting sqref="J10">
    <cfRule type="cellIs" dxfId="42" priority="4" operator="between">
      <formula>0.75</formula>
      <formula>1</formula>
    </cfRule>
    <cfRule type="cellIs" dxfId="41" priority="5" operator="between">
      <formula>45.0001%</formula>
      <formula>74.99%</formula>
    </cfRule>
    <cfRule type="cellIs" dxfId="40" priority="6" operator="between">
      <formula>0</formula>
      <formula>0.45</formula>
    </cfRule>
  </conditionalFormatting>
  <conditionalFormatting sqref="L10">
    <cfRule type="cellIs" dxfId="39" priority="1" operator="between">
      <formula>0.75</formula>
      <formula>1</formula>
    </cfRule>
    <cfRule type="cellIs" dxfId="38" priority="2" operator="between">
      <formula>45.0001%</formula>
      <formula>74.99%</formula>
    </cfRule>
    <cfRule type="cellIs" dxfId="37" priority="3" operator="between">
      <formula>0</formula>
      <formula>0.45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MaeDepe"/>
  <dimension ref="A1:L59"/>
  <sheetViews>
    <sheetView showGridLines="0" zoomScale="80" zoomScaleNormal="80" workbookViewId="0">
      <pane ySplit="4" topLeftCell="A5" activePane="bottomLeft" state="frozen"/>
      <selection activeCell="A5" sqref="A5"/>
      <selection pane="bottomLeft" activeCell="C2" sqref="C2"/>
    </sheetView>
  </sheetViews>
  <sheetFormatPr baseColWidth="10" defaultColWidth="0" defaultRowHeight="15" customHeight="1" zeroHeight="1" x14ac:dyDescent="0.25"/>
  <cols>
    <col min="1" max="1" width="17.85546875" customWidth="1"/>
    <col min="2" max="2" width="70.85546875" bestFit="1" customWidth="1"/>
    <col min="3" max="3" width="20.85546875" bestFit="1" customWidth="1"/>
    <col min="4" max="4" width="26.42578125" bestFit="1" customWidth="1"/>
    <col min="5" max="5" width="20" bestFit="1" customWidth="1"/>
    <col min="6" max="6" width="13.42578125" bestFit="1" customWidth="1"/>
    <col min="7" max="7" width="17.140625" bestFit="1" customWidth="1"/>
    <col min="8" max="8" width="12.85546875" bestFit="1" customWidth="1"/>
    <col min="9" max="9" width="17.140625" bestFit="1" customWidth="1"/>
    <col min="10" max="10" width="17.42578125" bestFit="1" customWidth="1"/>
    <col min="11" max="11" width="3.7109375" customWidth="1"/>
    <col min="12" max="12" width="0" hidden="1" customWidth="1"/>
    <col min="13" max="16384" width="11.42578125" hidden="1"/>
  </cols>
  <sheetData>
    <row r="1" spans="1:10" ht="12" customHeight="1" x14ac:dyDescent="0.25"/>
    <row r="2" spans="1:10" ht="26.25" x14ac:dyDescent="0.4">
      <c r="A2" s="30"/>
      <c r="C2" s="8" t="s">
        <v>7</v>
      </c>
      <c r="D2" s="9" t="s">
        <v>137</v>
      </c>
      <c r="E2" s="9"/>
    </row>
    <row r="3" spans="1:10" ht="8.1" customHeight="1" x14ac:dyDescent="0.25"/>
    <row r="4" spans="1:10" ht="24.95" customHeight="1" x14ac:dyDescent="0.25">
      <c r="A4" s="17" t="s">
        <v>142</v>
      </c>
      <c r="B4" s="18" t="s">
        <v>141</v>
      </c>
      <c r="C4" s="18" t="s">
        <v>118</v>
      </c>
      <c r="D4" s="17" t="s">
        <v>103</v>
      </c>
      <c r="E4" s="18" t="s">
        <v>18</v>
      </c>
      <c r="F4" s="18" t="s">
        <v>104</v>
      </c>
      <c r="G4" s="18" t="s">
        <v>20</v>
      </c>
      <c r="H4" s="18" t="s">
        <v>105</v>
      </c>
      <c r="I4" s="18" t="s">
        <v>115</v>
      </c>
      <c r="J4" s="18" t="s">
        <v>116</v>
      </c>
    </row>
    <row r="5" spans="1:10" x14ac:dyDescent="0.25">
      <c r="A5" s="31">
        <v>1</v>
      </c>
      <c r="B5" s="19" t="s">
        <v>43</v>
      </c>
      <c r="C5" s="32">
        <v>2002769371.6952915</v>
      </c>
      <c r="D5" s="32">
        <v>2002769371.6952915</v>
      </c>
      <c r="E5" s="32">
        <v>0</v>
      </c>
      <c r="F5" s="22">
        <v>0</v>
      </c>
      <c r="G5" s="32">
        <v>0</v>
      </c>
      <c r="H5" s="22">
        <v>0</v>
      </c>
      <c r="I5" s="32">
        <v>0</v>
      </c>
      <c r="J5" s="22">
        <v>0</v>
      </c>
    </row>
    <row r="6" spans="1:10" s="37" customFormat="1" hidden="1" x14ac:dyDescent="0.25">
      <c r="A6" s="31">
        <v>2</v>
      </c>
      <c r="B6" s="19" t="s">
        <v>26</v>
      </c>
      <c r="C6" s="32">
        <v>0</v>
      </c>
      <c r="D6" s="32">
        <v>0</v>
      </c>
      <c r="E6" s="32">
        <v>0</v>
      </c>
      <c r="F6" s="22">
        <v>0</v>
      </c>
      <c r="G6" s="32">
        <v>0</v>
      </c>
      <c r="H6" s="22">
        <v>0</v>
      </c>
      <c r="I6" s="32">
        <v>0</v>
      </c>
      <c r="J6" s="22">
        <v>0</v>
      </c>
    </row>
    <row r="7" spans="1:10" x14ac:dyDescent="0.25">
      <c r="A7" s="31">
        <v>3</v>
      </c>
      <c r="B7" s="19" t="s">
        <v>37</v>
      </c>
      <c r="C7" s="32">
        <v>176124943.66087502</v>
      </c>
      <c r="D7" s="32">
        <v>15463918.660875022</v>
      </c>
      <c r="E7" s="32">
        <v>160661025</v>
      </c>
      <c r="F7" s="22">
        <v>0.91219915623847991</v>
      </c>
      <c r="G7" s="32">
        <v>159998333</v>
      </c>
      <c r="H7" s="22">
        <v>0.90843653189790952</v>
      </c>
      <c r="I7" s="32">
        <v>24974593</v>
      </c>
      <c r="J7" s="22">
        <v>0.14180043144875645</v>
      </c>
    </row>
    <row r="8" spans="1:10" hidden="1" x14ac:dyDescent="0.25">
      <c r="A8" s="31">
        <v>4</v>
      </c>
      <c r="B8" s="19" t="s">
        <v>136</v>
      </c>
      <c r="C8" s="32">
        <v>0</v>
      </c>
      <c r="D8" s="32">
        <v>0</v>
      </c>
      <c r="E8" s="32">
        <v>0</v>
      </c>
      <c r="F8" s="22">
        <v>0</v>
      </c>
      <c r="G8" s="32">
        <v>0</v>
      </c>
      <c r="H8" s="22">
        <v>0</v>
      </c>
      <c r="I8" s="32">
        <v>0</v>
      </c>
      <c r="J8" s="22">
        <v>0</v>
      </c>
    </row>
    <row r="9" spans="1:10" x14ac:dyDescent="0.25">
      <c r="A9" s="31">
        <v>5</v>
      </c>
      <c r="B9" s="19" t="s">
        <v>39</v>
      </c>
      <c r="C9" s="32">
        <v>10835148420.095764</v>
      </c>
      <c r="D9" s="32">
        <v>7975555730.2957649</v>
      </c>
      <c r="E9" s="32">
        <v>2859592689.7999997</v>
      </c>
      <c r="F9" s="22">
        <v>0.26391818357525793</v>
      </c>
      <c r="G9" s="32">
        <v>929404965.51999998</v>
      </c>
      <c r="H9" s="22">
        <v>8.577685597700245E-2</v>
      </c>
      <c r="I9" s="32">
        <v>120712673.86000001</v>
      </c>
      <c r="J9" s="22">
        <v>1.1140841747595841E-2</v>
      </c>
    </row>
    <row r="10" spans="1:10" x14ac:dyDescent="0.25">
      <c r="A10" s="31">
        <v>6</v>
      </c>
      <c r="B10" s="19" t="s">
        <v>44</v>
      </c>
      <c r="C10" s="32">
        <v>14623644166.449999</v>
      </c>
      <c r="D10" s="32">
        <v>6669074930.1799984</v>
      </c>
      <c r="E10" s="32">
        <v>7954569236.2700005</v>
      </c>
      <c r="F10" s="22">
        <v>0.54395259797962059</v>
      </c>
      <c r="G10" s="32">
        <v>1230512200.2</v>
      </c>
      <c r="H10" s="22">
        <v>8.4145387168478691E-2</v>
      </c>
      <c r="I10" s="32">
        <v>39792402</v>
      </c>
      <c r="J10" s="22">
        <v>2.7211002638653447E-3</v>
      </c>
    </row>
    <row r="11" spans="1:10" x14ac:dyDescent="0.25">
      <c r="A11" s="31">
        <v>7</v>
      </c>
      <c r="B11" s="19" t="s">
        <v>83</v>
      </c>
      <c r="C11" s="32">
        <v>114871200</v>
      </c>
      <c r="D11" s="32">
        <v>-17478186</v>
      </c>
      <c r="E11" s="32">
        <v>132349386</v>
      </c>
      <c r="F11" s="22">
        <v>1.1521546392829534</v>
      </c>
      <c r="G11" s="32">
        <v>99222080</v>
      </c>
      <c r="H11" s="22">
        <v>0.86376811594202896</v>
      </c>
      <c r="I11" s="32">
        <v>4994400</v>
      </c>
      <c r="J11" s="22">
        <v>4.3478260869565216E-2</v>
      </c>
    </row>
    <row r="12" spans="1:10" x14ac:dyDescent="0.25">
      <c r="A12" s="31">
        <v>8</v>
      </c>
      <c r="B12" s="19" t="s">
        <v>89</v>
      </c>
      <c r="C12" s="32">
        <v>395024797.74116248</v>
      </c>
      <c r="D12" s="32">
        <v>350473117.74116248</v>
      </c>
      <c r="E12" s="32">
        <v>44551680</v>
      </c>
      <c r="F12" s="22">
        <v>0.11278198294070695</v>
      </c>
      <c r="G12" s="32">
        <v>43730516.100000001</v>
      </c>
      <c r="H12" s="22">
        <v>0.11070321749434614</v>
      </c>
      <c r="I12" s="32">
        <v>17179550</v>
      </c>
      <c r="J12" s="22">
        <v>4.3489801395346306E-2</v>
      </c>
    </row>
    <row r="13" spans="1:10" x14ac:dyDescent="0.25">
      <c r="A13" s="31">
        <v>9</v>
      </c>
      <c r="B13" s="19" t="s">
        <v>49</v>
      </c>
      <c r="C13" s="32">
        <v>6765150993.6819792</v>
      </c>
      <c r="D13" s="32">
        <v>5923039783.6819792</v>
      </c>
      <c r="E13" s="32">
        <v>842111210</v>
      </c>
      <c r="F13" s="22">
        <v>0.1244778144325904</v>
      </c>
      <c r="G13" s="32">
        <v>216719082</v>
      </c>
      <c r="H13" s="22">
        <v>3.2034626012397274E-2</v>
      </c>
      <c r="I13" s="32">
        <v>0</v>
      </c>
      <c r="J13" s="22">
        <v>0</v>
      </c>
    </row>
    <row r="14" spans="1:10" x14ac:dyDescent="0.25">
      <c r="A14" s="31">
        <v>10</v>
      </c>
      <c r="B14" s="19" t="s">
        <v>51</v>
      </c>
      <c r="C14" s="32">
        <v>323398261.19259185</v>
      </c>
      <c r="D14" s="32">
        <v>147462266.84621957</v>
      </c>
      <c r="E14" s="32">
        <v>175935994.34637228</v>
      </c>
      <c r="F14" s="22">
        <v>0.54402269726984687</v>
      </c>
      <c r="G14" s="32">
        <v>145868192.34637228</v>
      </c>
      <c r="H14" s="22">
        <v>0.45104816522035684</v>
      </c>
      <c r="I14" s="32">
        <v>52369798</v>
      </c>
      <c r="J14" s="22">
        <v>0.16193592942298618</v>
      </c>
    </row>
    <row r="15" spans="1:10" x14ac:dyDescent="0.25">
      <c r="A15" s="31">
        <v>11</v>
      </c>
      <c r="B15" s="19" t="s">
        <v>32</v>
      </c>
      <c r="C15" s="32">
        <v>5277381552.9920311</v>
      </c>
      <c r="D15" s="32">
        <v>3448980768.743608</v>
      </c>
      <c r="E15" s="32">
        <v>1828400784.2484231</v>
      </c>
      <c r="F15" s="22">
        <v>0.34645984299009125</v>
      </c>
      <c r="G15" s="32">
        <v>1703571667.0884233</v>
      </c>
      <c r="H15" s="22">
        <v>0.32280623449001467</v>
      </c>
      <c r="I15" s="32">
        <v>144447367</v>
      </c>
      <c r="J15" s="22">
        <v>2.737102965733168E-2</v>
      </c>
    </row>
    <row r="16" spans="1:10" x14ac:dyDescent="0.25">
      <c r="A16" s="31">
        <v>12</v>
      </c>
      <c r="B16" s="19" t="s">
        <v>56</v>
      </c>
      <c r="C16" s="32">
        <v>1283095518.5705249</v>
      </c>
      <c r="D16" s="32">
        <v>298666824.52835536</v>
      </c>
      <c r="E16" s="32">
        <v>984428694.04216957</v>
      </c>
      <c r="F16" s="22">
        <v>0.76722946950894577</v>
      </c>
      <c r="G16" s="32">
        <v>934961642.68216956</v>
      </c>
      <c r="H16" s="22">
        <v>0.72867657095692651</v>
      </c>
      <c r="I16" s="32">
        <v>116247750</v>
      </c>
      <c r="J16" s="22">
        <v>9.059945134054373E-2</v>
      </c>
    </row>
    <row r="17" spans="1:10" x14ac:dyDescent="0.25">
      <c r="A17" s="31">
        <v>13</v>
      </c>
      <c r="B17" s="19" t="s">
        <v>36</v>
      </c>
      <c r="C17" s="32">
        <v>7723578610.3621178</v>
      </c>
      <c r="D17" s="32">
        <v>3350715933.1390829</v>
      </c>
      <c r="E17" s="32">
        <v>4372862677.2230349</v>
      </c>
      <c r="F17" s="22">
        <v>0.56617054060358873</v>
      </c>
      <c r="G17" s="32">
        <v>3939195779.1530352</v>
      </c>
      <c r="H17" s="22">
        <v>0.51002209958323286</v>
      </c>
      <c r="I17" s="32">
        <v>492594460</v>
      </c>
      <c r="J17" s="22">
        <v>6.37780082071185E-2</v>
      </c>
    </row>
    <row r="18" spans="1:10" x14ac:dyDescent="0.25">
      <c r="A18" s="31">
        <v>14</v>
      </c>
      <c r="B18" s="19" t="s">
        <v>58</v>
      </c>
      <c r="C18" s="32">
        <v>14215978446.754637</v>
      </c>
      <c r="D18" s="32">
        <v>1855008912.1546364</v>
      </c>
      <c r="E18" s="32">
        <v>12360969534.6</v>
      </c>
      <c r="F18" s="81">
        <v>0.86951239978996198</v>
      </c>
      <c r="G18" s="32">
        <v>11945461655.6</v>
      </c>
      <c r="H18" s="22">
        <v>0.8402841704031303</v>
      </c>
      <c r="I18" s="32">
        <v>1662666115.6000001</v>
      </c>
      <c r="J18" s="22">
        <v>0.11695755742930027</v>
      </c>
    </row>
    <row r="19" spans="1:10" x14ac:dyDescent="0.25">
      <c r="A19" s="31">
        <v>15</v>
      </c>
      <c r="B19" s="19" t="s">
        <v>41</v>
      </c>
      <c r="C19" s="32">
        <v>172331867.08694693</v>
      </c>
      <c r="D19" s="32">
        <v>11497210.746946931</v>
      </c>
      <c r="E19" s="32">
        <v>160834656.34</v>
      </c>
      <c r="F19" s="22">
        <v>0.93328447639259771</v>
      </c>
      <c r="G19" s="32">
        <v>160834656.34</v>
      </c>
      <c r="H19" s="22">
        <v>0.93328447639259771</v>
      </c>
      <c r="I19" s="32">
        <v>15117990</v>
      </c>
      <c r="J19" s="22">
        <v>8.7726026854757458E-2</v>
      </c>
    </row>
    <row r="20" spans="1:10" x14ac:dyDescent="0.25">
      <c r="A20" s="31">
        <v>16</v>
      </c>
      <c r="B20" s="19" t="s">
        <v>117</v>
      </c>
      <c r="C20" s="32">
        <v>3693916849.716095</v>
      </c>
      <c r="D20" s="32">
        <v>504720671.71609497</v>
      </c>
      <c r="E20" s="32">
        <v>3189196178</v>
      </c>
      <c r="F20" s="22">
        <v>0.86336436572607567</v>
      </c>
      <c r="G20" s="32">
        <v>3189196178</v>
      </c>
      <c r="H20" s="22">
        <v>0.86336436572607567</v>
      </c>
      <c r="I20" s="32">
        <v>91942590.120000005</v>
      </c>
      <c r="J20" s="22">
        <v>2.4890270642412126E-2</v>
      </c>
    </row>
    <row r="21" spans="1:10" x14ac:dyDescent="0.25">
      <c r="A21" s="33"/>
      <c r="B21" s="25"/>
      <c r="C21" s="25"/>
      <c r="D21" s="25"/>
      <c r="E21" s="25"/>
      <c r="F21" s="25"/>
      <c r="G21" s="25"/>
      <c r="H21" s="25"/>
      <c r="I21" s="25"/>
      <c r="J21" s="25"/>
    </row>
    <row r="22" spans="1:10" x14ac:dyDescent="0.25">
      <c r="A22" s="85" t="s">
        <v>114</v>
      </c>
      <c r="B22" s="85"/>
      <c r="C22" s="34">
        <v>67602415000.000015</v>
      </c>
      <c r="D22" s="34">
        <v>32535951254.130016</v>
      </c>
      <c r="E22" s="34">
        <v>35066463745.869995</v>
      </c>
      <c r="F22" s="35">
        <v>0.51871613973953423</v>
      </c>
      <c r="G22" s="34">
        <v>24698676948.030003</v>
      </c>
      <c r="H22" s="35">
        <v>0.36535199146406228</v>
      </c>
      <c r="I22" s="34">
        <v>2783039689.5799999</v>
      </c>
      <c r="J22" s="35">
        <v>4.1167755465244836E-2</v>
      </c>
    </row>
    <row r="23" spans="1:10" x14ac:dyDescent="0.25">
      <c r="A23" s="33"/>
      <c r="B23" s="25"/>
      <c r="C23" s="25"/>
      <c r="D23" s="25"/>
      <c r="E23" s="25"/>
      <c r="F23" s="25"/>
      <c r="G23" s="25"/>
      <c r="H23" s="25"/>
      <c r="I23" s="25"/>
      <c r="J23" s="25"/>
    </row>
    <row r="24" spans="1:10" x14ac:dyDescent="0.25">
      <c r="A24" s="33"/>
      <c r="B24" s="84"/>
      <c r="C24" s="84"/>
      <c r="D24" s="84"/>
      <c r="E24" s="84"/>
      <c r="F24" s="84"/>
      <c r="G24" s="84"/>
      <c r="H24" s="84"/>
      <c r="I24" s="84"/>
      <c r="J24" s="84"/>
    </row>
    <row r="25" spans="1:10" x14ac:dyDescent="0.25">
      <c r="A25" s="33"/>
      <c r="B25" s="25"/>
      <c r="C25" s="25"/>
      <c r="D25" s="25"/>
      <c r="E25" s="38"/>
      <c r="F25" s="25"/>
      <c r="G25" s="25"/>
      <c r="H25" s="25"/>
      <c r="I25" s="25"/>
      <c r="J25" s="25"/>
    </row>
    <row r="26" spans="1:10" x14ac:dyDescent="0.25">
      <c r="A26" s="33"/>
      <c r="B26" s="25"/>
      <c r="C26" s="25"/>
      <c r="D26" s="25"/>
      <c r="E26" s="25"/>
      <c r="F26" s="25"/>
      <c r="G26" s="25"/>
      <c r="H26" s="25"/>
      <c r="I26" s="25"/>
      <c r="J26" s="25"/>
    </row>
    <row r="27" spans="1:10" x14ac:dyDescent="0.25">
      <c r="A27" s="33"/>
      <c r="B27" s="25"/>
      <c r="C27" s="25"/>
      <c r="D27" s="25"/>
      <c r="E27" s="25"/>
      <c r="F27" s="25"/>
      <c r="G27" s="25"/>
      <c r="H27" s="25"/>
      <c r="I27" s="25"/>
      <c r="J27" s="25"/>
    </row>
    <row r="28" spans="1:10" x14ac:dyDescent="0.25">
      <c r="A28" s="33"/>
      <c r="B28" s="25"/>
      <c r="C28" s="25"/>
      <c r="D28" s="25"/>
      <c r="E28" s="25"/>
      <c r="F28" s="25"/>
      <c r="G28" s="25"/>
      <c r="H28" s="25"/>
      <c r="I28" s="25"/>
      <c r="J28" s="25"/>
    </row>
    <row r="29" spans="1:10" x14ac:dyDescent="0.25">
      <c r="A29" s="33"/>
      <c r="B29" s="25"/>
      <c r="C29" s="25"/>
      <c r="D29" s="25"/>
      <c r="E29" s="25"/>
      <c r="F29" s="25"/>
      <c r="G29" s="25"/>
      <c r="H29" s="25"/>
      <c r="I29" s="25"/>
      <c r="J29" s="25"/>
    </row>
    <row r="30" spans="1:10" x14ac:dyDescent="0.25">
      <c r="A30" s="33"/>
      <c r="B30" s="25"/>
      <c r="C30" s="25"/>
      <c r="D30" s="25"/>
      <c r="E30" s="25"/>
      <c r="F30" s="25"/>
      <c r="G30" s="25"/>
      <c r="H30" s="25"/>
      <c r="I30" s="25"/>
      <c r="J30" s="25"/>
    </row>
    <row r="31" spans="1:10" x14ac:dyDescent="0.25">
      <c r="B31" s="36"/>
      <c r="C31" s="36"/>
      <c r="D31" s="36"/>
      <c r="E31" s="36"/>
      <c r="F31" s="36"/>
      <c r="G31" s="36"/>
      <c r="H31" s="36"/>
      <c r="I31" s="36"/>
      <c r="J31" s="36"/>
    </row>
    <row r="32" spans="1:10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hidden="1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</sheetData>
  <mergeCells count="2">
    <mergeCell ref="A22:B22"/>
    <mergeCell ref="B24:J24"/>
  </mergeCells>
  <conditionalFormatting sqref="F22">
    <cfRule type="cellIs" dxfId="21" priority="37" operator="between">
      <formula>0.75</formula>
      <formula>1</formula>
    </cfRule>
    <cfRule type="cellIs" dxfId="20" priority="38" operator="between">
      <formula>45.0001%</formula>
      <formula>74.99%</formula>
    </cfRule>
    <cfRule type="cellIs" dxfId="19" priority="39" operator="between">
      <formula>0</formula>
      <formula>0.45</formula>
    </cfRule>
  </conditionalFormatting>
  <conditionalFormatting sqref="J22 H22">
    <cfRule type="cellIs" dxfId="18" priority="13" operator="between">
      <formula>0.75</formula>
      <formula>1</formula>
    </cfRule>
    <cfRule type="cellIs" dxfId="17" priority="14" operator="between">
      <formula>45.0001%</formula>
      <formula>74.99%</formula>
    </cfRule>
    <cfRule type="cellIs" dxfId="16" priority="15" operator="between">
      <formula>0</formula>
      <formula>0.45</formula>
    </cfRule>
  </conditionalFormatting>
  <conditionalFormatting sqref="F5:F20 H5:H20 J5:J20">
    <cfRule type="cellIs" dxfId="15" priority="1" operator="between">
      <formula>0.75</formula>
      <formula>1</formula>
    </cfRule>
    <cfRule type="cellIs" dxfId="14" priority="2" operator="between">
      <formula>45.0001%</formula>
      <formula>74.99%</formula>
    </cfRule>
    <cfRule type="cellIs" dxfId="13" priority="3" operator="between">
      <formula>0</formula>
      <formula>0.45</formula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3"/>
  <sheetViews>
    <sheetView showGridLines="0" tabSelected="1" zoomScaleNormal="100" workbookViewId="0">
      <pane ySplit="8" topLeftCell="A122" activePane="bottomLeft" state="frozen"/>
      <selection pane="bottomLeft" activeCell="A6" sqref="A6"/>
    </sheetView>
  </sheetViews>
  <sheetFormatPr baseColWidth="10" defaultRowHeight="15" x14ac:dyDescent="0.25"/>
  <cols>
    <col min="1" max="1" width="34.140625" style="37" customWidth="1"/>
    <col min="2" max="2" width="14.85546875" style="37" customWidth="1"/>
    <col min="3" max="3" width="11.42578125" style="37"/>
    <col min="4" max="4" width="11.28515625" style="37" customWidth="1"/>
    <col min="5" max="5" width="18.7109375" style="37" customWidth="1"/>
    <col min="6" max="6" width="28.7109375" style="37" customWidth="1"/>
    <col min="7" max="7" width="15.5703125" style="37" bestFit="1" customWidth="1"/>
    <col min="8" max="8" width="20" style="37" bestFit="1" customWidth="1"/>
    <col min="9" max="9" width="20.7109375" style="37" bestFit="1" customWidth="1"/>
    <col min="10" max="10" width="21.140625" style="37" bestFit="1" customWidth="1"/>
    <col min="11" max="11" width="29.5703125" style="37" bestFit="1" customWidth="1"/>
    <col min="12" max="12" width="20.42578125" style="37" bestFit="1" customWidth="1"/>
    <col min="13" max="13" width="8.140625" style="37" bestFit="1" customWidth="1"/>
    <col min="14" max="14" width="20.42578125" style="37" bestFit="1" customWidth="1"/>
    <col min="15" max="15" width="8.140625" style="37" bestFit="1" customWidth="1"/>
    <col min="16" max="16" width="21.42578125" style="37" bestFit="1" customWidth="1"/>
    <col min="17" max="17" width="8.140625" style="37" bestFit="1" customWidth="1"/>
    <col min="18" max="19" width="24.42578125" style="37" customWidth="1"/>
    <col min="20" max="16384" width="11.42578125" style="37"/>
  </cols>
  <sheetData>
    <row r="1" spans="1:19" x14ac:dyDescent="0.25">
      <c r="A1" s="86"/>
      <c r="B1" s="88" t="s">
        <v>0</v>
      </c>
      <c r="C1" s="89"/>
      <c r="D1" s="88"/>
      <c r="E1" s="88"/>
      <c r="F1" s="88"/>
      <c r="G1" s="90"/>
      <c r="H1" s="91"/>
      <c r="I1" s="92" t="s">
        <v>1</v>
      </c>
      <c r="J1" s="93"/>
      <c r="K1" s="93"/>
      <c r="L1" s="94"/>
      <c r="M1" s="93"/>
      <c r="N1" s="93"/>
      <c r="O1" s="93"/>
      <c r="P1" s="93"/>
      <c r="Q1" s="93"/>
      <c r="R1" s="93"/>
      <c r="S1" s="95"/>
    </row>
    <row r="2" spans="1:19" x14ac:dyDescent="0.25">
      <c r="A2" s="86"/>
      <c r="B2" s="96" t="s">
        <v>2</v>
      </c>
      <c r="C2" s="97"/>
      <c r="D2" s="98"/>
      <c r="E2" s="98"/>
      <c r="F2" s="98"/>
      <c r="G2" s="98"/>
      <c r="H2" s="98"/>
      <c r="I2" s="98"/>
      <c r="J2" s="98"/>
      <c r="K2" s="98"/>
      <c r="L2" s="99"/>
      <c r="M2" s="98"/>
      <c r="N2" s="98"/>
      <c r="O2" s="98"/>
      <c r="P2" s="98"/>
      <c r="Q2" s="98"/>
      <c r="R2" s="98"/>
      <c r="S2" s="100"/>
    </row>
    <row r="3" spans="1:19" ht="15.75" thickBot="1" x14ac:dyDescent="0.3">
      <c r="A3" s="87"/>
      <c r="B3" s="101" t="s">
        <v>3</v>
      </c>
      <c r="C3" s="102"/>
      <c r="D3" s="102"/>
      <c r="E3" s="103"/>
      <c r="F3" s="104" t="s">
        <v>4</v>
      </c>
      <c r="G3" s="105"/>
      <c r="H3" s="104" t="s">
        <v>5</v>
      </c>
      <c r="I3" s="106"/>
      <c r="J3" s="106"/>
      <c r="K3" s="106"/>
      <c r="L3" s="107"/>
      <c r="M3" s="106"/>
      <c r="N3" s="106"/>
      <c r="O3" s="106"/>
      <c r="P3" s="106"/>
      <c r="Q3" s="106"/>
      <c r="R3" s="106"/>
      <c r="S3" s="105"/>
    </row>
    <row r="4" spans="1:19" ht="15.75" thickTop="1" x14ac:dyDescent="0.25">
      <c r="A4" s="1"/>
      <c r="B4" s="2"/>
      <c r="C4" s="3"/>
      <c r="D4" s="2"/>
      <c r="E4" s="2"/>
      <c r="F4" s="4"/>
      <c r="G4" s="5"/>
      <c r="H4" s="6"/>
      <c r="I4" s="5"/>
      <c r="J4" s="6"/>
      <c r="K4" s="5"/>
      <c r="L4" s="7"/>
      <c r="M4" s="4"/>
      <c r="N4" s="4"/>
      <c r="O4" s="12"/>
      <c r="P4" s="39"/>
      <c r="Q4" s="12"/>
      <c r="R4" s="15"/>
      <c r="S4" s="12"/>
    </row>
    <row r="5" spans="1:19" x14ac:dyDescent="0.25">
      <c r="A5" s="116" t="s">
        <v>6</v>
      </c>
      <c r="B5" s="117"/>
      <c r="C5" s="118"/>
      <c r="D5" s="117"/>
      <c r="E5" s="117"/>
      <c r="F5" s="117"/>
      <c r="G5" s="119"/>
      <c r="H5" s="120"/>
      <c r="I5" s="119"/>
      <c r="J5" s="120"/>
      <c r="K5" s="119"/>
      <c r="L5" s="121"/>
      <c r="M5" s="117"/>
      <c r="N5" s="117"/>
      <c r="O5" s="12"/>
      <c r="P5" s="12"/>
      <c r="Q5" s="12"/>
      <c r="R5" s="12"/>
      <c r="S5" s="12"/>
    </row>
    <row r="6" spans="1:19" x14ac:dyDescent="0.25">
      <c r="A6" s="8" t="s">
        <v>7</v>
      </c>
      <c r="B6" s="9" t="s">
        <v>137</v>
      </c>
      <c r="C6" s="9"/>
      <c r="D6" s="10"/>
      <c r="E6" s="10"/>
      <c r="F6" s="10"/>
      <c r="G6" s="11"/>
      <c r="H6" s="40" t="b">
        <f>+H7=H130</f>
        <v>1</v>
      </c>
      <c r="I6" s="11"/>
      <c r="J6" s="40" t="b">
        <f>+J7=J130</f>
        <v>1</v>
      </c>
      <c r="K6" s="40" t="b">
        <f>+K7=K130</f>
        <v>1</v>
      </c>
      <c r="L6" s="40" t="b">
        <f>+L7=L130</f>
        <v>1</v>
      </c>
      <c r="M6" s="40"/>
      <c r="N6" s="40" t="b">
        <f>+N7=N130</f>
        <v>1</v>
      </c>
      <c r="O6" s="40"/>
      <c r="P6" s="40" t="b">
        <f>+P7=P130</f>
        <v>1</v>
      </c>
      <c r="Q6" s="12"/>
      <c r="R6" s="12"/>
      <c r="S6" s="12"/>
    </row>
    <row r="7" spans="1:19" x14ac:dyDescent="0.25">
      <c r="A7" s="13"/>
      <c r="B7" s="10"/>
      <c r="C7" s="14"/>
      <c r="D7" s="10"/>
      <c r="E7" s="10"/>
      <c r="F7" s="10"/>
      <c r="G7" s="11"/>
      <c r="H7" s="41">
        <f>+SUBTOTAL(9,H9:H127)</f>
        <v>4512006625.6037331</v>
      </c>
      <c r="I7" s="11"/>
      <c r="J7" s="41">
        <f>+SUBTOTAL(9,J9:J127)</f>
        <v>59396491524.680199</v>
      </c>
      <c r="K7" s="41">
        <f>+SUBTOTAL(9,K9:K127)</f>
        <v>63908498150.283943</v>
      </c>
      <c r="L7" s="41">
        <f>+SUBTOTAL(9,L9:L127)</f>
        <v>31877267567.869991</v>
      </c>
      <c r="M7" s="41"/>
      <c r="N7" s="41">
        <f>+SUBTOTAL(9,N9:N127)</f>
        <v>21509480770.029995</v>
      </c>
      <c r="O7" s="41"/>
      <c r="P7" s="41">
        <f>+SUBTOTAL(9,P9:P127)</f>
        <v>2691097099.46</v>
      </c>
      <c r="Q7" s="15"/>
      <c r="R7" s="15"/>
      <c r="S7" s="15"/>
    </row>
    <row r="8" spans="1:19" s="47" customFormat="1" ht="18" x14ac:dyDescent="0.15">
      <c r="A8" s="42" t="s">
        <v>8</v>
      </c>
      <c r="B8" s="42" t="s">
        <v>9</v>
      </c>
      <c r="C8" s="42" t="s">
        <v>10</v>
      </c>
      <c r="D8" s="43" t="s">
        <v>11</v>
      </c>
      <c r="E8" s="42" t="s">
        <v>12</v>
      </c>
      <c r="F8" s="42" t="s">
        <v>13</v>
      </c>
      <c r="G8" s="42" t="s">
        <v>14</v>
      </c>
      <c r="H8" s="42" t="s">
        <v>15</v>
      </c>
      <c r="I8" s="42" t="s">
        <v>16</v>
      </c>
      <c r="J8" s="44" t="s">
        <v>17</v>
      </c>
      <c r="K8" s="45" t="s">
        <v>124</v>
      </c>
      <c r="L8" s="45" t="s">
        <v>18</v>
      </c>
      <c r="M8" s="46" t="s">
        <v>19</v>
      </c>
      <c r="N8" s="44" t="s">
        <v>20</v>
      </c>
      <c r="O8" s="46" t="s">
        <v>19</v>
      </c>
      <c r="P8" s="44" t="s">
        <v>21</v>
      </c>
      <c r="Q8" s="46" t="s">
        <v>19</v>
      </c>
      <c r="R8" s="42" t="s">
        <v>22</v>
      </c>
      <c r="S8" s="42" t="s">
        <v>23</v>
      </c>
    </row>
    <row r="9" spans="1:19" s="47" customFormat="1" ht="33.75" customHeight="1" x14ac:dyDescent="0.15">
      <c r="A9" s="54" t="s">
        <v>30</v>
      </c>
      <c r="B9" s="48" t="s">
        <v>31</v>
      </c>
      <c r="C9" s="48" t="s">
        <v>51</v>
      </c>
      <c r="D9" s="48" t="s">
        <v>33</v>
      </c>
      <c r="E9" s="48"/>
      <c r="F9" s="48" t="s">
        <v>144</v>
      </c>
      <c r="G9" s="48" t="s">
        <v>53</v>
      </c>
      <c r="H9" s="48">
        <v>10182172.142999999</v>
      </c>
      <c r="I9" s="48">
        <v>10880000</v>
      </c>
      <c r="J9" s="48">
        <v>0</v>
      </c>
      <c r="K9" s="49">
        <v>10182172.142999999</v>
      </c>
      <c r="L9" s="50">
        <v>0</v>
      </c>
      <c r="M9" s="79">
        <v>0</v>
      </c>
      <c r="N9" s="50">
        <v>0</v>
      </c>
      <c r="O9" s="79">
        <v>0</v>
      </c>
      <c r="P9" s="50">
        <v>0</v>
      </c>
      <c r="Q9" s="79">
        <v>0</v>
      </c>
      <c r="R9" s="52" t="s">
        <v>177</v>
      </c>
      <c r="S9" s="53" t="s">
        <v>178</v>
      </c>
    </row>
    <row r="10" spans="1:19" s="47" customFormat="1" ht="33.75" customHeight="1" x14ac:dyDescent="0.15">
      <c r="A10" s="54" t="s">
        <v>30</v>
      </c>
      <c r="B10" s="54" t="s">
        <v>31</v>
      </c>
      <c r="C10" s="54" t="s">
        <v>51</v>
      </c>
      <c r="D10" s="54" t="s">
        <v>33</v>
      </c>
      <c r="E10" s="54"/>
      <c r="F10" s="54" t="s">
        <v>54</v>
      </c>
      <c r="G10" s="48" t="s">
        <v>53</v>
      </c>
      <c r="H10" s="48">
        <v>11454943.660874998</v>
      </c>
      <c r="I10" s="48">
        <v>10200000</v>
      </c>
      <c r="J10" s="48">
        <v>0</v>
      </c>
      <c r="K10" s="49">
        <v>11454943.660874998</v>
      </c>
      <c r="L10" s="50">
        <v>0</v>
      </c>
      <c r="M10" s="51">
        <v>0</v>
      </c>
      <c r="N10" s="50">
        <v>0</v>
      </c>
      <c r="O10" s="51">
        <v>0</v>
      </c>
      <c r="P10" s="50">
        <v>0</v>
      </c>
      <c r="Q10" s="51">
        <v>0</v>
      </c>
      <c r="R10" s="52" t="s">
        <v>177</v>
      </c>
      <c r="S10" s="53" t="s">
        <v>178</v>
      </c>
    </row>
    <row r="11" spans="1:19" s="47" customFormat="1" ht="33.75" customHeight="1" x14ac:dyDescent="0.15">
      <c r="A11" s="54" t="s">
        <v>30</v>
      </c>
      <c r="B11" s="54" t="s">
        <v>31</v>
      </c>
      <c r="C11" s="54" t="s">
        <v>32</v>
      </c>
      <c r="D11" s="54" t="s">
        <v>33</v>
      </c>
      <c r="E11" s="54"/>
      <c r="F11" s="54" t="s">
        <v>85</v>
      </c>
      <c r="G11" s="48" t="s">
        <v>53</v>
      </c>
      <c r="H11" s="48">
        <v>14891426.759137496</v>
      </c>
      <c r="I11" s="48">
        <v>6120000</v>
      </c>
      <c r="J11" s="48">
        <v>0</v>
      </c>
      <c r="K11" s="49">
        <v>14891426.759137496</v>
      </c>
      <c r="L11" s="50">
        <v>2101800</v>
      </c>
      <c r="M11" s="51">
        <v>0.14114161349316773</v>
      </c>
      <c r="N11" s="50">
        <v>2101800</v>
      </c>
      <c r="O11" s="51">
        <v>0.14114161349316773</v>
      </c>
      <c r="P11" s="50">
        <v>2101800</v>
      </c>
      <c r="Q11" s="51">
        <v>0.14114161349316773</v>
      </c>
      <c r="R11" s="52" t="s">
        <v>177</v>
      </c>
      <c r="S11" s="53" t="s">
        <v>178</v>
      </c>
    </row>
    <row r="12" spans="1:19" s="47" customFormat="1" ht="33.75" customHeight="1" x14ac:dyDescent="0.15">
      <c r="A12" s="54" t="s">
        <v>30</v>
      </c>
      <c r="B12" s="54" t="s">
        <v>31</v>
      </c>
      <c r="C12" s="54" t="s">
        <v>32</v>
      </c>
      <c r="D12" s="54" t="s">
        <v>33</v>
      </c>
      <c r="E12" s="54"/>
      <c r="F12" s="54" t="s">
        <v>86</v>
      </c>
      <c r="G12" s="48" t="s">
        <v>53</v>
      </c>
      <c r="H12" s="48">
        <v>55747392.482924998</v>
      </c>
      <c r="I12" s="48">
        <v>44880000</v>
      </c>
      <c r="J12" s="48">
        <v>0</v>
      </c>
      <c r="K12" s="49">
        <v>55747392.482924998</v>
      </c>
      <c r="L12" s="50">
        <v>900772</v>
      </c>
      <c r="M12" s="51">
        <v>1.615810103182673E-2</v>
      </c>
      <c r="N12" s="50">
        <v>900772</v>
      </c>
      <c r="O12" s="51">
        <v>1.615810103182673E-2</v>
      </c>
      <c r="P12" s="50">
        <v>900772</v>
      </c>
      <c r="Q12" s="51">
        <v>1.615810103182673E-2</v>
      </c>
      <c r="R12" s="52" t="s">
        <v>177</v>
      </c>
      <c r="S12" s="53" t="s">
        <v>178</v>
      </c>
    </row>
    <row r="13" spans="1:19" s="47" customFormat="1" ht="33.75" customHeight="1" x14ac:dyDescent="0.15">
      <c r="A13" s="54" t="s">
        <v>30</v>
      </c>
      <c r="B13" s="54" t="s">
        <v>31</v>
      </c>
      <c r="C13" s="54" t="s">
        <v>32</v>
      </c>
      <c r="D13" s="54" t="s">
        <v>33</v>
      </c>
      <c r="E13" s="54"/>
      <c r="F13" s="55" t="s">
        <v>55</v>
      </c>
      <c r="G13" s="48" t="s">
        <v>53</v>
      </c>
      <c r="H13" s="48">
        <v>38183145.536249995</v>
      </c>
      <c r="I13" s="48">
        <v>40800000</v>
      </c>
      <c r="J13" s="48">
        <v>0</v>
      </c>
      <c r="K13" s="49">
        <v>38183145.536249995</v>
      </c>
      <c r="L13" s="50">
        <v>0</v>
      </c>
      <c r="M13" s="51">
        <v>0</v>
      </c>
      <c r="N13" s="50">
        <v>0</v>
      </c>
      <c r="O13" s="51">
        <v>0</v>
      </c>
      <c r="P13" s="50">
        <v>0</v>
      </c>
      <c r="Q13" s="51">
        <v>0</v>
      </c>
      <c r="R13" s="52" t="s">
        <v>177</v>
      </c>
      <c r="S13" s="53" t="s">
        <v>178</v>
      </c>
    </row>
    <row r="14" spans="1:19" s="47" customFormat="1" ht="33.75" customHeight="1" x14ac:dyDescent="0.15">
      <c r="A14" s="54" t="s">
        <v>30</v>
      </c>
      <c r="B14" s="54" t="s">
        <v>31</v>
      </c>
      <c r="C14" s="54" t="s">
        <v>56</v>
      </c>
      <c r="D14" s="54" t="s">
        <v>33</v>
      </c>
      <c r="E14" s="56"/>
      <c r="F14" s="54" t="s">
        <v>57</v>
      </c>
      <c r="G14" s="57" t="s">
        <v>53</v>
      </c>
      <c r="H14" s="48">
        <v>1909157.2768124999</v>
      </c>
      <c r="I14" s="48">
        <v>3400000</v>
      </c>
      <c r="J14" s="48">
        <v>0</v>
      </c>
      <c r="K14" s="49">
        <v>1909157.2768124999</v>
      </c>
      <c r="L14" s="50">
        <v>0</v>
      </c>
      <c r="M14" s="51">
        <v>0</v>
      </c>
      <c r="N14" s="50">
        <v>0</v>
      </c>
      <c r="O14" s="51">
        <v>0</v>
      </c>
      <c r="P14" s="50">
        <v>0</v>
      </c>
      <c r="Q14" s="51">
        <v>0</v>
      </c>
      <c r="R14" s="52" t="s">
        <v>177</v>
      </c>
      <c r="S14" s="53" t="s">
        <v>178</v>
      </c>
    </row>
    <row r="15" spans="1:19" s="47" customFormat="1" ht="33.75" customHeight="1" x14ac:dyDescent="0.15">
      <c r="A15" s="54" t="s">
        <v>30</v>
      </c>
      <c r="B15" s="54" t="s">
        <v>31</v>
      </c>
      <c r="C15" s="54" t="s">
        <v>56</v>
      </c>
      <c r="D15" s="54" t="s">
        <v>33</v>
      </c>
      <c r="E15" s="56"/>
      <c r="F15" s="54" t="s">
        <v>87</v>
      </c>
      <c r="G15" s="57" t="s">
        <v>53</v>
      </c>
      <c r="H15" s="48">
        <v>14764149.607349999</v>
      </c>
      <c r="I15" s="48">
        <v>19040000</v>
      </c>
      <c r="J15" s="48">
        <v>0</v>
      </c>
      <c r="K15" s="49">
        <v>14764149.607349999</v>
      </c>
      <c r="L15" s="50">
        <v>1298168</v>
      </c>
      <c r="M15" s="51">
        <v>8.7927041822560253E-2</v>
      </c>
      <c r="N15" s="50">
        <v>1298168</v>
      </c>
      <c r="O15" s="51">
        <v>8.7927041822560253E-2</v>
      </c>
      <c r="P15" s="50">
        <v>1298168</v>
      </c>
      <c r="Q15" s="51">
        <v>8.7927041822560253E-2</v>
      </c>
      <c r="R15" s="52" t="s">
        <v>177</v>
      </c>
      <c r="S15" s="53" t="s">
        <v>178</v>
      </c>
    </row>
    <row r="16" spans="1:19" s="47" customFormat="1" ht="33.75" customHeight="1" x14ac:dyDescent="0.15">
      <c r="A16" s="54" t="s">
        <v>30</v>
      </c>
      <c r="B16" s="54" t="s">
        <v>31</v>
      </c>
      <c r="C16" s="54" t="s">
        <v>36</v>
      </c>
      <c r="D16" s="54" t="s">
        <v>33</v>
      </c>
      <c r="E16" s="56"/>
      <c r="F16" s="54" t="s">
        <v>145</v>
      </c>
      <c r="G16" s="57" t="s">
        <v>53</v>
      </c>
      <c r="H16" s="48">
        <v>34364830.982624993</v>
      </c>
      <c r="I16" s="48">
        <v>36720000</v>
      </c>
      <c r="J16" s="48">
        <v>0</v>
      </c>
      <c r="K16" s="49">
        <v>34364830.982624993</v>
      </c>
      <c r="L16" s="50">
        <v>0</v>
      </c>
      <c r="M16" s="51">
        <v>0</v>
      </c>
      <c r="N16" s="50">
        <v>0</v>
      </c>
      <c r="O16" s="51">
        <v>0</v>
      </c>
      <c r="P16" s="50">
        <v>0</v>
      </c>
      <c r="Q16" s="51">
        <v>0</v>
      </c>
      <c r="R16" s="52" t="s">
        <v>177</v>
      </c>
      <c r="S16" s="53" t="s">
        <v>178</v>
      </c>
    </row>
    <row r="17" spans="1:19" s="47" customFormat="1" ht="33.75" customHeight="1" x14ac:dyDescent="0.15">
      <c r="A17" s="54" t="s">
        <v>30</v>
      </c>
      <c r="B17" s="54" t="s">
        <v>50</v>
      </c>
      <c r="C17" s="54" t="s">
        <v>58</v>
      </c>
      <c r="D17" s="54" t="s">
        <v>52</v>
      </c>
      <c r="E17" s="54"/>
      <c r="F17" s="58" t="s">
        <v>59</v>
      </c>
      <c r="G17" s="48" t="s">
        <v>53</v>
      </c>
      <c r="H17" s="48">
        <v>0</v>
      </c>
      <c r="I17" s="48">
        <v>0</v>
      </c>
      <c r="J17" s="48">
        <v>2043267200</v>
      </c>
      <c r="K17" s="49">
        <v>2043267200</v>
      </c>
      <c r="L17" s="50">
        <v>932305485.60000002</v>
      </c>
      <c r="M17" s="51">
        <v>0.4562817264428265</v>
      </c>
      <c r="N17" s="50">
        <v>571839809.60000002</v>
      </c>
      <c r="O17" s="51">
        <v>0.27986540849870251</v>
      </c>
      <c r="P17" s="50">
        <v>13766069.6</v>
      </c>
      <c r="Q17" s="51">
        <v>6.7372831120667918E-3</v>
      </c>
      <c r="R17" s="52" t="s">
        <v>177</v>
      </c>
      <c r="S17" s="53" t="s">
        <v>178</v>
      </c>
    </row>
    <row r="18" spans="1:19" s="47" customFormat="1" ht="33.75" customHeight="1" x14ac:dyDescent="0.15">
      <c r="A18" s="54" t="s">
        <v>30</v>
      </c>
      <c r="B18" s="54" t="s">
        <v>31</v>
      </c>
      <c r="C18" s="54" t="s">
        <v>58</v>
      </c>
      <c r="D18" s="54" t="s">
        <v>33</v>
      </c>
      <c r="E18" s="54"/>
      <c r="F18" s="54" t="s">
        <v>146</v>
      </c>
      <c r="G18" s="48" t="s">
        <v>53</v>
      </c>
      <c r="H18" s="48">
        <v>12600438.026962498</v>
      </c>
      <c r="I18" s="48">
        <v>10200000</v>
      </c>
      <c r="J18" s="48">
        <v>0</v>
      </c>
      <c r="K18" s="49">
        <v>12600438.026962498</v>
      </c>
      <c r="L18" s="50">
        <v>0</v>
      </c>
      <c r="M18" s="51">
        <v>0</v>
      </c>
      <c r="N18" s="50">
        <v>0</v>
      </c>
      <c r="O18" s="51">
        <v>0</v>
      </c>
      <c r="P18" s="50">
        <v>0</v>
      </c>
      <c r="Q18" s="51">
        <v>0</v>
      </c>
      <c r="R18" s="52" t="s">
        <v>177</v>
      </c>
      <c r="S18" s="53" t="s">
        <v>178</v>
      </c>
    </row>
    <row r="19" spans="1:19" s="47" customFormat="1" ht="33.75" customHeight="1" x14ac:dyDescent="0.15">
      <c r="A19" s="54" t="s">
        <v>30</v>
      </c>
      <c r="B19" s="54" t="s">
        <v>31</v>
      </c>
      <c r="C19" s="54" t="s">
        <v>58</v>
      </c>
      <c r="D19" s="54" t="s">
        <v>33</v>
      </c>
      <c r="E19" s="54"/>
      <c r="F19" s="58" t="s">
        <v>60</v>
      </c>
      <c r="G19" s="48" t="s">
        <v>53</v>
      </c>
      <c r="H19" s="48">
        <v>49638089.197124995</v>
      </c>
      <c r="I19" s="48">
        <v>34000000</v>
      </c>
      <c r="J19" s="48">
        <v>187290000</v>
      </c>
      <c r="K19" s="49">
        <v>236928089.19712499</v>
      </c>
      <c r="L19" s="50">
        <v>116527873.25</v>
      </c>
      <c r="M19" s="51">
        <v>0.49182802108807117</v>
      </c>
      <c r="N19" s="50">
        <v>112146776.69999999</v>
      </c>
      <c r="O19" s="51">
        <v>0.47333677100098287</v>
      </c>
      <c r="P19" s="50">
        <v>7406108.0999999996</v>
      </c>
      <c r="Q19" s="51">
        <v>3.1258885871645603E-2</v>
      </c>
      <c r="R19" s="52" t="s">
        <v>177</v>
      </c>
      <c r="S19" s="53" t="s">
        <v>178</v>
      </c>
    </row>
    <row r="20" spans="1:19" s="47" customFormat="1" ht="33.75" customHeight="1" x14ac:dyDescent="0.15">
      <c r="A20" s="54" t="s">
        <v>30</v>
      </c>
      <c r="B20" s="54" t="s">
        <v>31</v>
      </c>
      <c r="C20" s="54" t="s">
        <v>58</v>
      </c>
      <c r="D20" s="54" t="s">
        <v>33</v>
      </c>
      <c r="E20" s="54"/>
      <c r="F20" s="54" t="s">
        <v>61</v>
      </c>
      <c r="G20" s="48" t="s">
        <v>53</v>
      </c>
      <c r="H20" s="48">
        <v>38183145.536249995</v>
      </c>
      <c r="I20" s="48">
        <v>27200000</v>
      </c>
      <c r="J20" s="48">
        <v>112374000</v>
      </c>
      <c r="K20" s="49">
        <v>150557145.53625</v>
      </c>
      <c r="L20" s="50">
        <v>116052978.55</v>
      </c>
      <c r="M20" s="51">
        <v>0.77082345136556574</v>
      </c>
      <c r="N20" s="50">
        <v>108814335.09999999</v>
      </c>
      <c r="O20" s="51">
        <v>0.72274440852626631</v>
      </c>
      <c r="P20" s="50">
        <v>7926916.1791044772</v>
      </c>
      <c r="Q20" s="51">
        <v>5.2650547742989023E-2</v>
      </c>
      <c r="R20" s="52" t="s">
        <v>177</v>
      </c>
      <c r="S20" s="53" t="s">
        <v>178</v>
      </c>
    </row>
    <row r="21" spans="1:19" s="47" customFormat="1" ht="31.5" customHeight="1" x14ac:dyDescent="0.15">
      <c r="A21" s="54" t="s">
        <v>30</v>
      </c>
      <c r="B21" s="54" t="s">
        <v>31</v>
      </c>
      <c r="C21" s="54" t="s">
        <v>58</v>
      </c>
      <c r="D21" s="54" t="s">
        <v>33</v>
      </c>
      <c r="E21" s="54"/>
      <c r="F21" s="58" t="s">
        <v>62</v>
      </c>
      <c r="G21" s="48" t="s">
        <v>53</v>
      </c>
      <c r="H21" s="48">
        <v>140513975.57339996</v>
      </c>
      <c r="I21" s="48">
        <v>68000000</v>
      </c>
      <c r="J21" s="48">
        <v>149832000</v>
      </c>
      <c r="K21" s="49">
        <v>290345975.57339996</v>
      </c>
      <c r="L21" s="50">
        <v>125214125.19999999</v>
      </c>
      <c r="M21" s="51">
        <v>0.43125834602224628</v>
      </c>
      <c r="N21" s="50">
        <v>120219725.19999999</v>
      </c>
      <c r="O21" s="51">
        <v>0.41405679883311569</v>
      </c>
      <c r="P21" s="50">
        <v>18988686.720895521</v>
      </c>
      <c r="Q21" s="51">
        <v>6.5400206368953606E-2</v>
      </c>
      <c r="R21" s="52" t="s">
        <v>177</v>
      </c>
      <c r="S21" s="53" t="s">
        <v>178</v>
      </c>
    </row>
    <row r="22" spans="1:19" s="47" customFormat="1" ht="31.5" customHeight="1" x14ac:dyDescent="0.15">
      <c r="A22" s="54" t="s">
        <v>30</v>
      </c>
      <c r="B22" s="54" t="s">
        <v>31</v>
      </c>
      <c r="C22" s="54" t="s">
        <v>58</v>
      </c>
      <c r="D22" s="54" t="s">
        <v>33</v>
      </c>
      <c r="E22" s="54"/>
      <c r="F22" s="54" t="s">
        <v>63</v>
      </c>
      <c r="G22" s="48" t="s">
        <v>53</v>
      </c>
      <c r="H22" s="48">
        <v>133641009.37687498</v>
      </c>
      <c r="I22" s="48">
        <v>54400000</v>
      </c>
      <c r="J22" s="48">
        <v>112374000</v>
      </c>
      <c r="K22" s="49">
        <v>246015009.37687498</v>
      </c>
      <c r="L22" s="50">
        <v>118464087</v>
      </c>
      <c r="M22" s="51">
        <v>0.48153194920933728</v>
      </c>
      <c r="N22" s="50">
        <v>113594547</v>
      </c>
      <c r="O22" s="51">
        <v>0.46173827884615931</v>
      </c>
      <c r="P22" s="50">
        <v>10585047</v>
      </c>
      <c r="Q22" s="51">
        <v>4.3026021163548478E-2</v>
      </c>
      <c r="R22" s="52" t="s">
        <v>177</v>
      </c>
      <c r="S22" s="53" t="s">
        <v>178</v>
      </c>
    </row>
    <row r="23" spans="1:19" s="47" customFormat="1" ht="31.5" customHeight="1" x14ac:dyDescent="0.15">
      <c r="A23" s="54" t="s">
        <v>30</v>
      </c>
      <c r="B23" s="54" t="s">
        <v>31</v>
      </c>
      <c r="C23" s="54" t="s">
        <v>58</v>
      </c>
      <c r="D23" s="54" t="s">
        <v>33</v>
      </c>
      <c r="E23" s="54"/>
      <c r="F23" s="58" t="s">
        <v>64</v>
      </c>
      <c r="G23" s="48" t="s">
        <v>53</v>
      </c>
      <c r="H23" s="48">
        <v>0</v>
      </c>
      <c r="I23" s="48">
        <v>0</v>
      </c>
      <c r="J23" s="48">
        <v>542708734</v>
      </c>
      <c r="K23" s="49">
        <v>542708734</v>
      </c>
      <c r="L23" s="50">
        <v>291515738</v>
      </c>
      <c r="M23" s="51">
        <v>0.53714952374435165</v>
      </c>
      <c r="N23" s="50">
        <v>257957215</v>
      </c>
      <c r="O23" s="51">
        <v>0.47531428709234669</v>
      </c>
      <c r="P23" s="50">
        <v>12456054</v>
      </c>
      <c r="Q23" s="51">
        <v>2.2951637258891065E-2</v>
      </c>
      <c r="R23" s="52" t="s">
        <v>177</v>
      </c>
      <c r="S23" s="53" t="s">
        <v>178</v>
      </c>
    </row>
    <row r="24" spans="1:19" s="47" customFormat="1" ht="31.5" customHeight="1" x14ac:dyDescent="0.15">
      <c r="A24" s="54" t="s">
        <v>30</v>
      </c>
      <c r="B24" s="54" t="s">
        <v>31</v>
      </c>
      <c r="C24" s="54" t="s">
        <v>58</v>
      </c>
      <c r="D24" s="54" t="s">
        <v>33</v>
      </c>
      <c r="E24" s="54"/>
      <c r="F24" s="54" t="s">
        <v>147</v>
      </c>
      <c r="G24" s="48" t="s">
        <v>53</v>
      </c>
      <c r="H24" s="48">
        <v>0</v>
      </c>
      <c r="I24" s="48">
        <v>0</v>
      </c>
      <c r="J24" s="48">
        <v>8842735172.9898987</v>
      </c>
      <c r="K24" s="49">
        <v>8842735172.9898987</v>
      </c>
      <c r="L24" s="50">
        <v>8842735172</v>
      </c>
      <c r="M24" s="51">
        <v>0.9999999998880551</v>
      </c>
      <c r="N24" s="50">
        <v>8842735172</v>
      </c>
      <c r="O24" s="51">
        <v>0.9999999998880551</v>
      </c>
      <c r="P24" s="50">
        <v>1584747924.0000002</v>
      </c>
      <c r="Q24" s="51">
        <v>0.17921467656756326</v>
      </c>
      <c r="R24" s="52" t="s">
        <v>177</v>
      </c>
      <c r="S24" s="53" t="s">
        <v>178</v>
      </c>
    </row>
    <row r="25" spans="1:19" s="47" customFormat="1" ht="31.5" customHeight="1" x14ac:dyDescent="0.15">
      <c r="A25" s="54" t="s">
        <v>30</v>
      </c>
      <c r="B25" s="54" t="s">
        <v>31</v>
      </c>
      <c r="C25" s="54" t="s">
        <v>58</v>
      </c>
      <c r="D25" s="54" t="s">
        <v>33</v>
      </c>
      <c r="E25" s="54"/>
      <c r="F25" s="58" t="s">
        <v>88</v>
      </c>
      <c r="G25" s="48" t="s">
        <v>53</v>
      </c>
      <c r="H25" s="48">
        <v>0</v>
      </c>
      <c r="I25" s="48">
        <v>0</v>
      </c>
      <c r="J25" s="48">
        <v>1811364765</v>
      </c>
      <c r="K25" s="49">
        <v>1811364765</v>
      </c>
      <c r="L25" s="50">
        <v>1811364765</v>
      </c>
      <c r="M25" s="51">
        <v>1</v>
      </c>
      <c r="N25" s="50">
        <v>1811364765</v>
      </c>
      <c r="O25" s="51">
        <v>1</v>
      </c>
      <c r="P25" s="50">
        <v>0</v>
      </c>
      <c r="Q25" s="51">
        <v>0</v>
      </c>
      <c r="R25" s="52" t="s">
        <v>177</v>
      </c>
      <c r="S25" s="53" t="s">
        <v>88</v>
      </c>
    </row>
    <row r="26" spans="1:19" s="47" customFormat="1" ht="31.5" customHeight="1" x14ac:dyDescent="0.15">
      <c r="A26" s="54" t="s">
        <v>30</v>
      </c>
      <c r="B26" s="54" t="s">
        <v>31</v>
      </c>
      <c r="C26" s="54" t="s">
        <v>51</v>
      </c>
      <c r="D26" s="54" t="s">
        <v>33</v>
      </c>
      <c r="E26" s="54"/>
      <c r="F26" s="54" t="s">
        <v>148</v>
      </c>
      <c r="G26" s="48" t="s">
        <v>53</v>
      </c>
      <c r="H26" s="48">
        <v>3818314.5536249997</v>
      </c>
      <c r="I26" s="48">
        <v>6800000</v>
      </c>
      <c r="J26" s="48">
        <v>5330280.5205293549</v>
      </c>
      <c r="K26" s="49">
        <v>9148595.0741543546</v>
      </c>
      <c r="L26" s="50">
        <v>315280.64637228329</v>
      </c>
      <c r="M26" s="51">
        <v>3.4462192699180764E-2</v>
      </c>
      <c r="N26" s="50">
        <v>315280.64637228329</v>
      </c>
      <c r="O26" s="51">
        <v>3.4462192699180764E-2</v>
      </c>
      <c r="P26" s="50">
        <v>0</v>
      </c>
      <c r="Q26" s="51">
        <v>0</v>
      </c>
      <c r="R26" s="52" t="s">
        <v>177</v>
      </c>
      <c r="S26" s="53" t="s">
        <v>35</v>
      </c>
    </row>
    <row r="27" spans="1:19" s="47" customFormat="1" ht="31.5" customHeight="1" x14ac:dyDescent="0.15">
      <c r="A27" s="54" t="s">
        <v>30</v>
      </c>
      <c r="B27" s="54" t="s">
        <v>31</v>
      </c>
      <c r="C27" s="54" t="s">
        <v>32</v>
      </c>
      <c r="D27" s="54" t="s">
        <v>33</v>
      </c>
      <c r="E27" s="54"/>
      <c r="F27" s="58" t="s">
        <v>65</v>
      </c>
      <c r="G27" s="48" t="s">
        <v>53</v>
      </c>
      <c r="H27" s="48">
        <v>0</v>
      </c>
      <c r="I27" s="48">
        <v>0</v>
      </c>
      <c r="J27" s="48">
        <v>25733406.177875333</v>
      </c>
      <c r="K27" s="49">
        <v>25733406.177875333</v>
      </c>
      <c r="L27" s="50">
        <v>0</v>
      </c>
      <c r="M27" s="51">
        <v>0</v>
      </c>
      <c r="N27" s="50">
        <v>0</v>
      </c>
      <c r="O27" s="51">
        <v>0</v>
      </c>
      <c r="P27" s="50">
        <v>0</v>
      </c>
      <c r="Q27" s="51">
        <v>0</v>
      </c>
      <c r="R27" s="52" t="s">
        <v>177</v>
      </c>
      <c r="S27" s="53" t="s">
        <v>35</v>
      </c>
    </row>
    <row r="28" spans="1:19" s="47" customFormat="1" ht="31.5" customHeight="1" x14ac:dyDescent="0.15">
      <c r="A28" s="54" t="s">
        <v>30</v>
      </c>
      <c r="B28" s="54" t="s">
        <v>31</v>
      </c>
      <c r="C28" s="54" t="s">
        <v>36</v>
      </c>
      <c r="D28" s="54" t="s">
        <v>33</v>
      </c>
      <c r="E28" s="54"/>
      <c r="F28" s="54" t="s">
        <v>127</v>
      </c>
      <c r="G28" s="48" t="s">
        <v>53</v>
      </c>
      <c r="H28" s="48">
        <v>27491864.786099996</v>
      </c>
      <c r="I28" s="48">
        <v>16320000</v>
      </c>
      <c r="J28" s="48">
        <v>376980130</v>
      </c>
      <c r="K28" s="49">
        <v>404471994.78609997</v>
      </c>
      <c r="L28" s="50">
        <v>324524546</v>
      </c>
      <c r="M28" s="51">
        <v>0.80234120083300409</v>
      </c>
      <c r="N28" s="50">
        <v>278179103</v>
      </c>
      <c r="O28" s="51">
        <v>0.68775862503684981</v>
      </c>
      <c r="P28" s="50">
        <v>3745800</v>
      </c>
      <c r="Q28" s="51">
        <v>9.2609625593013441E-3</v>
      </c>
      <c r="R28" s="52" t="s">
        <v>177</v>
      </c>
      <c r="S28" s="53" t="s">
        <v>35</v>
      </c>
    </row>
    <row r="29" spans="1:19" s="47" customFormat="1" ht="31.5" customHeight="1" x14ac:dyDescent="0.15">
      <c r="A29" s="54" t="s">
        <v>30</v>
      </c>
      <c r="B29" s="54" t="s">
        <v>31</v>
      </c>
      <c r="C29" s="54" t="s">
        <v>36</v>
      </c>
      <c r="D29" s="54" t="s">
        <v>33</v>
      </c>
      <c r="E29" s="54"/>
      <c r="F29" s="58" t="s">
        <v>66</v>
      </c>
      <c r="G29" s="48" t="s">
        <v>53</v>
      </c>
      <c r="H29" s="48">
        <v>0</v>
      </c>
      <c r="I29" s="48">
        <v>0</v>
      </c>
      <c r="J29" s="48">
        <v>54022719.522894882</v>
      </c>
      <c r="K29" s="49">
        <v>54022719.522894882</v>
      </c>
      <c r="L29" s="50">
        <v>0</v>
      </c>
      <c r="M29" s="51">
        <v>0</v>
      </c>
      <c r="N29" s="50">
        <v>0</v>
      </c>
      <c r="O29" s="51">
        <v>0</v>
      </c>
      <c r="P29" s="50">
        <v>0</v>
      </c>
      <c r="Q29" s="51">
        <v>0</v>
      </c>
      <c r="R29" s="52" t="s">
        <v>177</v>
      </c>
      <c r="S29" s="53" t="s">
        <v>35</v>
      </c>
    </row>
    <row r="30" spans="1:19" s="47" customFormat="1" ht="31.5" customHeight="1" x14ac:dyDescent="0.15">
      <c r="A30" s="54" t="s">
        <v>143</v>
      </c>
      <c r="B30" s="54" t="s">
        <v>25</v>
      </c>
      <c r="C30" s="54" t="s">
        <v>49</v>
      </c>
      <c r="D30" s="54" t="s">
        <v>84</v>
      </c>
      <c r="E30" s="54"/>
      <c r="F30" s="54" t="s">
        <v>128</v>
      </c>
      <c r="G30" s="48" t="s">
        <v>53</v>
      </c>
      <c r="H30" s="48">
        <v>54185428</v>
      </c>
      <c r="I30" s="48">
        <v>57350000</v>
      </c>
      <c r="J30" s="48">
        <v>717069307.13197899</v>
      </c>
      <c r="K30" s="49">
        <v>771254735.13197899</v>
      </c>
      <c r="L30" s="50">
        <v>0</v>
      </c>
      <c r="M30" s="59">
        <v>0</v>
      </c>
      <c r="N30" s="50">
        <v>0</v>
      </c>
      <c r="O30" s="59">
        <v>0</v>
      </c>
      <c r="P30" s="50">
        <v>0</v>
      </c>
      <c r="Q30" s="59">
        <v>0</v>
      </c>
      <c r="R30" s="52" t="s">
        <v>177</v>
      </c>
      <c r="S30" s="53" t="s">
        <v>179</v>
      </c>
    </row>
    <row r="31" spans="1:19" s="47" customFormat="1" ht="31.5" customHeight="1" x14ac:dyDescent="0.15">
      <c r="A31" s="54" t="s">
        <v>30</v>
      </c>
      <c r="B31" s="54" t="s">
        <v>31</v>
      </c>
      <c r="C31" s="54" t="s">
        <v>39</v>
      </c>
      <c r="D31" s="54" t="s">
        <v>33</v>
      </c>
      <c r="E31" s="54"/>
      <c r="F31" s="58" t="s">
        <v>67</v>
      </c>
      <c r="G31" s="48" t="s">
        <v>53</v>
      </c>
      <c r="H31" s="48">
        <v>7824959.9999999991</v>
      </c>
      <c r="I31" s="48">
        <v>7000000</v>
      </c>
      <c r="J31" s="48">
        <v>0</v>
      </c>
      <c r="K31" s="49">
        <v>7824959.9999999991</v>
      </c>
      <c r="L31" s="50">
        <v>0</v>
      </c>
      <c r="M31" s="51">
        <v>0</v>
      </c>
      <c r="N31" s="50">
        <v>0</v>
      </c>
      <c r="O31" s="51">
        <v>0</v>
      </c>
      <c r="P31" s="50">
        <v>0</v>
      </c>
      <c r="Q31" s="51">
        <v>0</v>
      </c>
      <c r="R31" s="52" t="s">
        <v>177</v>
      </c>
      <c r="S31" s="53" t="s">
        <v>180</v>
      </c>
    </row>
    <row r="32" spans="1:19" s="47" customFormat="1" ht="31.5" customHeight="1" x14ac:dyDescent="0.15">
      <c r="A32" s="54" t="s">
        <v>30</v>
      </c>
      <c r="B32" s="54" t="s">
        <v>31</v>
      </c>
      <c r="C32" s="54" t="s">
        <v>89</v>
      </c>
      <c r="D32" s="54" t="s">
        <v>33</v>
      </c>
      <c r="E32" s="54"/>
      <c r="F32" s="54" t="s">
        <v>149</v>
      </c>
      <c r="G32" s="48" t="s">
        <v>53</v>
      </c>
      <c r="H32" s="48">
        <v>37017074.678649992</v>
      </c>
      <c r="I32" s="48">
        <v>40420000</v>
      </c>
      <c r="J32" s="48">
        <v>0</v>
      </c>
      <c r="K32" s="49">
        <v>37017074.678649992</v>
      </c>
      <c r="L32" s="50">
        <v>0</v>
      </c>
      <c r="M32" s="51">
        <v>0</v>
      </c>
      <c r="N32" s="50">
        <v>0</v>
      </c>
      <c r="O32" s="51">
        <v>0</v>
      </c>
      <c r="P32" s="50">
        <v>0</v>
      </c>
      <c r="Q32" s="51">
        <v>0</v>
      </c>
      <c r="R32" s="52" t="s">
        <v>177</v>
      </c>
      <c r="S32" s="53" t="s">
        <v>180</v>
      </c>
    </row>
    <row r="33" spans="1:20" s="47" customFormat="1" ht="63" x14ac:dyDescent="0.15">
      <c r="A33" s="54" t="s">
        <v>30</v>
      </c>
      <c r="B33" s="54" t="s">
        <v>31</v>
      </c>
      <c r="C33" s="54" t="s">
        <v>89</v>
      </c>
      <c r="D33" s="60" t="s">
        <v>33</v>
      </c>
      <c r="E33" s="54"/>
      <c r="F33" s="58" t="s">
        <v>90</v>
      </c>
      <c r="G33" s="48" t="s">
        <v>53</v>
      </c>
      <c r="H33" s="48">
        <v>52697860.062512495</v>
      </c>
      <c r="I33" s="48">
        <v>60980000</v>
      </c>
      <c r="J33" s="48">
        <v>100000000</v>
      </c>
      <c r="K33" s="49">
        <v>152697860.06251249</v>
      </c>
      <c r="L33" s="50">
        <v>0</v>
      </c>
      <c r="M33" s="51">
        <v>0</v>
      </c>
      <c r="N33" s="50">
        <v>0</v>
      </c>
      <c r="O33" s="51">
        <v>0</v>
      </c>
      <c r="P33" s="50">
        <v>0</v>
      </c>
      <c r="Q33" s="51">
        <v>0</v>
      </c>
      <c r="R33" s="52" t="s">
        <v>177</v>
      </c>
      <c r="S33" s="53" t="s">
        <v>180</v>
      </c>
      <c r="T33" s="61"/>
    </row>
    <row r="34" spans="1:20" s="47" customFormat="1" ht="31.5" customHeight="1" x14ac:dyDescent="0.15">
      <c r="A34" s="54" t="s">
        <v>30</v>
      </c>
      <c r="B34" s="54" t="s">
        <v>31</v>
      </c>
      <c r="C34" s="54" t="s">
        <v>89</v>
      </c>
      <c r="D34" s="60" t="s">
        <v>33</v>
      </c>
      <c r="E34" s="60"/>
      <c r="F34" s="54" t="s">
        <v>150</v>
      </c>
      <c r="G34" s="48" t="s">
        <v>53</v>
      </c>
      <c r="H34" s="48">
        <v>90346520</v>
      </c>
      <c r="I34" s="48">
        <v>112800000</v>
      </c>
      <c r="J34" s="48">
        <v>0</v>
      </c>
      <c r="K34" s="49">
        <v>90346520</v>
      </c>
      <c r="L34" s="50">
        <v>11411229</v>
      </c>
      <c r="M34" s="51">
        <v>0.12630513051305131</v>
      </c>
      <c r="N34" s="50">
        <v>11411229</v>
      </c>
      <c r="O34" s="51">
        <v>0.12630513051305131</v>
      </c>
      <c r="P34" s="50">
        <v>11411229</v>
      </c>
      <c r="Q34" s="51">
        <v>0.12630513051305131</v>
      </c>
      <c r="R34" s="52" t="s">
        <v>177</v>
      </c>
      <c r="S34" s="53" t="s">
        <v>180</v>
      </c>
    </row>
    <row r="35" spans="1:20" s="47" customFormat="1" ht="31.5" customHeight="1" x14ac:dyDescent="0.15">
      <c r="A35" s="54" t="s">
        <v>30</v>
      </c>
      <c r="B35" s="54" t="s">
        <v>31</v>
      </c>
      <c r="C35" s="54" t="s">
        <v>89</v>
      </c>
      <c r="D35" s="60" t="s">
        <v>33</v>
      </c>
      <c r="E35" s="60"/>
      <c r="F35" s="58" t="s">
        <v>91</v>
      </c>
      <c r="G35" s="48" t="s">
        <v>53</v>
      </c>
      <c r="H35" s="48">
        <v>84854000</v>
      </c>
      <c r="I35" s="48">
        <v>92700000</v>
      </c>
      <c r="J35" s="48">
        <v>0</v>
      </c>
      <c r="K35" s="49">
        <v>84854000</v>
      </c>
      <c r="L35" s="50">
        <v>3031108</v>
      </c>
      <c r="M35" s="51">
        <v>3.5721450962830276E-2</v>
      </c>
      <c r="N35" s="50">
        <v>3031108</v>
      </c>
      <c r="O35" s="51">
        <v>3.5721450962830276E-2</v>
      </c>
      <c r="P35" s="50">
        <v>3031108</v>
      </c>
      <c r="Q35" s="51">
        <v>3.5721450962830276E-2</v>
      </c>
      <c r="R35" s="52" t="s">
        <v>177</v>
      </c>
      <c r="S35" s="53" t="s">
        <v>180</v>
      </c>
    </row>
    <row r="36" spans="1:20" s="47" customFormat="1" ht="31.5" customHeight="1" x14ac:dyDescent="0.15">
      <c r="A36" s="54" t="s">
        <v>30</v>
      </c>
      <c r="B36" s="54" t="s">
        <v>31</v>
      </c>
      <c r="C36" s="54" t="s">
        <v>32</v>
      </c>
      <c r="D36" s="60" t="s">
        <v>33</v>
      </c>
      <c r="E36" s="60"/>
      <c r="F36" s="54" t="s">
        <v>151</v>
      </c>
      <c r="G36" s="48" t="s">
        <v>53</v>
      </c>
      <c r="H36" s="48">
        <v>85288720</v>
      </c>
      <c r="I36" s="48">
        <v>59800000</v>
      </c>
      <c r="J36" s="48">
        <v>0</v>
      </c>
      <c r="K36" s="49">
        <v>85288720</v>
      </c>
      <c r="L36" s="50">
        <v>0</v>
      </c>
      <c r="M36" s="51">
        <v>0</v>
      </c>
      <c r="N36" s="50">
        <v>0</v>
      </c>
      <c r="O36" s="51">
        <v>0</v>
      </c>
      <c r="P36" s="50">
        <v>0</v>
      </c>
      <c r="Q36" s="51">
        <v>0</v>
      </c>
      <c r="R36" s="52" t="s">
        <v>177</v>
      </c>
      <c r="S36" s="53" t="s">
        <v>180</v>
      </c>
    </row>
    <row r="37" spans="1:20" s="47" customFormat="1" ht="31.5" customHeight="1" x14ac:dyDescent="0.15">
      <c r="A37" s="54" t="s">
        <v>30</v>
      </c>
      <c r="B37" s="54" t="s">
        <v>31</v>
      </c>
      <c r="C37" s="54" t="s">
        <v>39</v>
      </c>
      <c r="D37" s="60" t="s">
        <v>33</v>
      </c>
      <c r="E37" s="60"/>
      <c r="F37" s="58" t="s">
        <v>68</v>
      </c>
      <c r="G37" s="48" t="s">
        <v>53</v>
      </c>
      <c r="H37" s="48">
        <v>0</v>
      </c>
      <c r="I37" s="48">
        <v>0</v>
      </c>
      <c r="J37" s="48">
        <v>120000000</v>
      </c>
      <c r="K37" s="49">
        <v>120000000</v>
      </c>
      <c r="L37" s="50">
        <v>0</v>
      </c>
      <c r="M37" s="51">
        <v>0</v>
      </c>
      <c r="N37" s="50">
        <v>0</v>
      </c>
      <c r="O37" s="51">
        <v>0</v>
      </c>
      <c r="P37" s="50">
        <v>0</v>
      </c>
      <c r="Q37" s="51">
        <v>0</v>
      </c>
      <c r="R37" s="52" t="s">
        <v>177</v>
      </c>
      <c r="S37" s="53" t="s">
        <v>69</v>
      </c>
    </row>
    <row r="38" spans="1:20" s="47" customFormat="1" ht="38.25" customHeight="1" x14ac:dyDescent="0.15">
      <c r="A38" s="54" t="s">
        <v>30</v>
      </c>
      <c r="B38" s="54" t="s">
        <v>31</v>
      </c>
      <c r="C38" s="54" t="s">
        <v>39</v>
      </c>
      <c r="D38" s="60" t="s">
        <v>33</v>
      </c>
      <c r="E38" s="60"/>
      <c r="F38" s="54" t="s">
        <v>70</v>
      </c>
      <c r="G38" s="48" t="s">
        <v>53</v>
      </c>
      <c r="H38" s="48">
        <v>0</v>
      </c>
      <c r="I38" s="48">
        <v>0</v>
      </c>
      <c r="J38" s="48">
        <v>170000000</v>
      </c>
      <c r="K38" s="49">
        <v>170000000</v>
      </c>
      <c r="L38" s="50">
        <v>115304409.36764233</v>
      </c>
      <c r="M38" s="51">
        <v>0.67826123157436669</v>
      </c>
      <c r="N38" s="50">
        <v>0</v>
      </c>
      <c r="O38" s="51">
        <v>0</v>
      </c>
      <c r="P38" s="50">
        <v>0</v>
      </c>
      <c r="Q38" s="51">
        <v>0</v>
      </c>
      <c r="R38" s="52" t="s">
        <v>177</v>
      </c>
      <c r="S38" s="53" t="s">
        <v>69</v>
      </c>
    </row>
    <row r="39" spans="1:20" s="47" customFormat="1" ht="31.5" customHeight="1" x14ac:dyDescent="0.15">
      <c r="A39" s="54" t="s">
        <v>30</v>
      </c>
      <c r="B39" s="54" t="s">
        <v>31</v>
      </c>
      <c r="C39" s="54" t="s">
        <v>39</v>
      </c>
      <c r="D39" s="60" t="s">
        <v>33</v>
      </c>
      <c r="E39" s="60"/>
      <c r="F39" s="58" t="s">
        <v>152</v>
      </c>
      <c r="G39" s="48" t="s">
        <v>53</v>
      </c>
      <c r="H39" s="48">
        <v>0</v>
      </c>
      <c r="I39" s="48">
        <v>0</v>
      </c>
      <c r="J39" s="48">
        <v>3449693953</v>
      </c>
      <c r="K39" s="49">
        <v>3449693953</v>
      </c>
      <c r="L39" s="50">
        <v>388428159.08000004</v>
      </c>
      <c r="M39" s="51">
        <v>0.112597860671729</v>
      </c>
      <c r="N39" s="50">
        <v>302105231.29000002</v>
      </c>
      <c r="O39" s="51">
        <v>8.7574502377892535E-2</v>
      </c>
      <c r="P39" s="50">
        <v>38964835.290000007</v>
      </c>
      <c r="Q39" s="51">
        <v>1.1295157141726887E-2</v>
      </c>
      <c r="R39" s="52" t="s">
        <v>177</v>
      </c>
      <c r="S39" s="53" t="s">
        <v>181</v>
      </c>
    </row>
    <row r="40" spans="1:20" s="47" customFormat="1" ht="31.5" customHeight="1" x14ac:dyDescent="0.15">
      <c r="A40" s="54" t="s">
        <v>30</v>
      </c>
      <c r="B40" s="54" t="s">
        <v>31</v>
      </c>
      <c r="C40" s="54" t="s">
        <v>39</v>
      </c>
      <c r="D40" s="60" t="s">
        <v>33</v>
      </c>
      <c r="E40" s="60"/>
      <c r="F40" s="54" t="s">
        <v>153</v>
      </c>
      <c r="G40" s="48" t="s">
        <v>53</v>
      </c>
      <c r="H40" s="48">
        <v>0</v>
      </c>
      <c r="I40" s="48">
        <v>0</v>
      </c>
      <c r="J40" s="48">
        <v>3099314356</v>
      </c>
      <c r="K40" s="49">
        <v>3099314356</v>
      </c>
      <c r="L40" s="50">
        <v>1424067388.9873188</v>
      </c>
      <c r="M40" s="51">
        <v>0.45947820240642889</v>
      </c>
      <c r="N40" s="50">
        <v>234511817.61398363</v>
      </c>
      <c r="O40" s="51">
        <v>7.5665708823627192E-2</v>
      </c>
      <c r="P40" s="50">
        <v>16028797</v>
      </c>
      <c r="Q40" s="51">
        <v>5.1717235358748484E-3</v>
      </c>
      <c r="R40" s="52" t="s">
        <v>177</v>
      </c>
      <c r="S40" s="53" t="s">
        <v>181</v>
      </c>
    </row>
    <row r="41" spans="1:20" s="47" customFormat="1" ht="31.5" customHeight="1" x14ac:dyDescent="0.15">
      <c r="A41" s="54" t="s">
        <v>30</v>
      </c>
      <c r="B41" s="54" t="s">
        <v>31</v>
      </c>
      <c r="C41" s="54" t="s">
        <v>39</v>
      </c>
      <c r="D41" s="60" t="s">
        <v>33</v>
      </c>
      <c r="E41" s="60"/>
      <c r="F41" s="58" t="s">
        <v>154</v>
      </c>
      <c r="G41" s="48" t="s">
        <v>53</v>
      </c>
      <c r="H41" s="48">
        <v>0</v>
      </c>
      <c r="I41" s="48">
        <v>0</v>
      </c>
      <c r="J41" s="48">
        <v>207589916</v>
      </c>
      <c r="K41" s="49">
        <v>207589916</v>
      </c>
      <c r="L41" s="50">
        <v>35699465.269999996</v>
      </c>
      <c r="M41" s="51">
        <v>0.17197109550350217</v>
      </c>
      <c r="N41" s="50">
        <v>30642342.079999998</v>
      </c>
      <c r="O41" s="51">
        <v>0.1476099738871709</v>
      </c>
      <c r="P41" s="50">
        <v>2872719.57</v>
      </c>
      <c r="Q41" s="51">
        <v>1.383843505192227E-2</v>
      </c>
      <c r="R41" s="52" t="s">
        <v>177</v>
      </c>
      <c r="S41" s="53" t="s">
        <v>181</v>
      </c>
    </row>
    <row r="42" spans="1:20" s="47" customFormat="1" ht="31.5" customHeight="1" x14ac:dyDescent="0.15">
      <c r="A42" s="54" t="s">
        <v>30</v>
      </c>
      <c r="B42" s="54" t="s">
        <v>31</v>
      </c>
      <c r="C42" s="54" t="s">
        <v>39</v>
      </c>
      <c r="D42" s="60" t="s">
        <v>33</v>
      </c>
      <c r="E42" s="60"/>
      <c r="F42" s="54" t="s">
        <v>155</v>
      </c>
      <c r="G42" s="48" t="s">
        <v>53</v>
      </c>
      <c r="H42" s="48">
        <v>0</v>
      </c>
      <c r="I42" s="48">
        <v>0</v>
      </c>
      <c r="J42" s="48">
        <v>875249406</v>
      </c>
      <c r="K42" s="49">
        <v>875249406</v>
      </c>
      <c r="L42" s="50">
        <v>409950084.27268106</v>
      </c>
      <c r="M42" s="51">
        <v>0.46838087688194452</v>
      </c>
      <c r="N42" s="50">
        <v>72848604.886016369</v>
      </c>
      <c r="O42" s="51">
        <v>8.3231824422416542E-2</v>
      </c>
      <c r="P42" s="50">
        <v>2872720</v>
      </c>
      <c r="Q42" s="51">
        <v>3.2821730358306577E-3</v>
      </c>
      <c r="R42" s="52" t="s">
        <v>177</v>
      </c>
      <c r="S42" s="53" t="s">
        <v>181</v>
      </c>
    </row>
    <row r="43" spans="1:20" s="47" customFormat="1" ht="31.5" customHeight="1" x14ac:dyDescent="0.15">
      <c r="A43" s="54" t="s">
        <v>30</v>
      </c>
      <c r="B43" s="54" t="s">
        <v>31</v>
      </c>
      <c r="C43" s="54" t="s">
        <v>39</v>
      </c>
      <c r="D43" s="60" t="s">
        <v>33</v>
      </c>
      <c r="E43" s="60"/>
      <c r="F43" s="58" t="s">
        <v>156</v>
      </c>
      <c r="G43" s="48" t="s">
        <v>53</v>
      </c>
      <c r="H43" s="48">
        <v>0</v>
      </c>
      <c r="I43" s="48">
        <v>0</v>
      </c>
      <c r="J43" s="48">
        <v>1248971895</v>
      </c>
      <c r="K43" s="49">
        <v>1248971895</v>
      </c>
      <c r="L43" s="50">
        <v>130732675.25</v>
      </c>
      <c r="M43" s="51">
        <v>0.10467223143560007</v>
      </c>
      <c r="N43" s="50">
        <v>93812925.25</v>
      </c>
      <c r="O43" s="51">
        <v>7.5112118715849885E-2</v>
      </c>
      <c r="P43" s="50">
        <v>39695158</v>
      </c>
      <c r="Q43" s="51">
        <v>3.178226680593161E-2</v>
      </c>
      <c r="R43" s="52" t="s">
        <v>177</v>
      </c>
      <c r="S43" s="53" t="s">
        <v>181</v>
      </c>
    </row>
    <row r="44" spans="1:20" s="47" customFormat="1" ht="31.5" customHeight="1" x14ac:dyDescent="0.15">
      <c r="A44" s="54" t="s">
        <v>30</v>
      </c>
      <c r="B44" s="54" t="s">
        <v>31</v>
      </c>
      <c r="C44" s="54" t="s">
        <v>39</v>
      </c>
      <c r="D44" s="60" t="s">
        <v>33</v>
      </c>
      <c r="E44" s="60"/>
      <c r="F44" s="54" t="s">
        <v>157</v>
      </c>
      <c r="G44" s="48" t="s">
        <v>53</v>
      </c>
      <c r="H44" s="48">
        <v>0</v>
      </c>
      <c r="I44" s="48">
        <v>0</v>
      </c>
      <c r="J44" s="48">
        <v>576616000</v>
      </c>
      <c r="K44" s="49">
        <v>576616000</v>
      </c>
      <c r="L44" s="50">
        <v>9861880.4900000002</v>
      </c>
      <c r="M44" s="51">
        <v>1.7103029555197914E-2</v>
      </c>
      <c r="N44" s="50">
        <v>0</v>
      </c>
      <c r="O44" s="51">
        <v>0</v>
      </c>
      <c r="P44" s="50">
        <v>0</v>
      </c>
      <c r="Q44" s="51">
        <v>0</v>
      </c>
      <c r="R44" s="52" t="s">
        <v>177</v>
      </c>
      <c r="S44" s="53" t="s">
        <v>181</v>
      </c>
    </row>
    <row r="45" spans="1:20" s="47" customFormat="1" ht="31.5" customHeight="1" x14ac:dyDescent="0.15">
      <c r="A45" s="54" t="s">
        <v>30</v>
      </c>
      <c r="B45" s="54" t="s">
        <v>31</v>
      </c>
      <c r="C45" s="54" t="s">
        <v>39</v>
      </c>
      <c r="D45" s="60" t="s">
        <v>33</v>
      </c>
      <c r="E45" s="60"/>
      <c r="F45" s="58" t="s">
        <v>71</v>
      </c>
      <c r="G45" s="48" t="s">
        <v>53</v>
      </c>
      <c r="H45" s="48">
        <v>0</v>
      </c>
      <c r="I45" s="48">
        <v>0</v>
      </c>
      <c r="J45" s="48">
        <v>786807051</v>
      </c>
      <c r="K45" s="49">
        <v>786807051</v>
      </c>
      <c r="L45" s="50">
        <v>197383848.80000001</v>
      </c>
      <c r="M45" s="51">
        <v>0.25086690383510557</v>
      </c>
      <c r="N45" s="50">
        <v>127426988.5</v>
      </c>
      <c r="O45" s="51">
        <v>0.16195455841180559</v>
      </c>
      <c r="P45" s="50">
        <v>4970199</v>
      </c>
      <c r="Q45" s="51">
        <v>6.3169222920448891E-3</v>
      </c>
      <c r="R45" s="52" t="s">
        <v>177</v>
      </c>
      <c r="S45" s="53" t="s">
        <v>181</v>
      </c>
    </row>
    <row r="46" spans="1:20" s="47" customFormat="1" ht="31.5" customHeight="1" x14ac:dyDescent="0.15">
      <c r="A46" s="54" t="s">
        <v>30</v>
      </c>
      <c r="B46" s="54" t="s">
        <v>31</v>
      </c>
      <c r="C46" s="54" t="s">
        <v>39</v>
      </c>
      <c r="D46" s="60" t="s">
        <v>33</v>
      </c>
      <c r="E46" s="60"/>
      <c r="F46" s="54" t="s">
        <v>72</v>
      </c>
      <c r="G46" s="48" t="s">
        <v>53</v>
      </c>
      <c r="H46" s="48">
        <v>0</v>
      </c>
      <c r="I46" s="48">
        <v>0</v>
      </c>
      <c r="J46" s="48">
        <v>97910986</v>
      </c>
      <c r="K46" s="49">
        <v>97910986</v>
      </c>
      <c r="L46" s="50">
        <v>0</v>
      </c>
      <c r="M46" s="51">
        <v>0</v>
      </c>
      <c r="N46" s="50">
        <v>0</v>
      </c>
      <c r="O46" s="51">
        <v>0</v>
      </c>
      <c r="P46" s="50">
        <v>0</v>
      </c>
      <c r="Q46" s="51">
        <v>0</v>
      </c>
      <c r="R46" s="52" t="s">
        <v>177</v>
      </c>
      <c r="S46" s="53" t="s">
        <v>181</v>
      </c>
    </row>
    <row r="47" spans="1:20" s="47" customFormat="1" ht="31.5" customHeight="1" x14ac:dyDescent="0.15">
      <c r="A47" s="54" t="s">
        <v>30</v>
      </c>
      <c r="B47" s="54" t="s">
        <v>31</v>
      </c>
      <c r="C47" s="54" t="s">
        <v>39</v>
      </c>
      <c r="D47" s="60" t="s">
        <v>33</v>
      </c>
      <c r="E47" s="60"/>
      <c r="F47" s="58" t="s">
        <v>73</v>
      </c>
      <c r="G47" s="48" t="s">
        <v>53</v>
      </c>
      <c r="H47" s="48">
        <v>0</v>
      </c>
      <c r="I47" s="48">
        <v>0</v>
      </c>
      <c r="J47" s="48">
        <v>95922989</v>
      </c>
      <c r="K47" s="49">
        <v>95922989</v>
      </c>
      <c r="L47" s="50">
        <v>88118627.471001402</v>
      </c>
      <c r="M47" s="51">
        <v>0.91863930002224392</v>
      </c>
      <c r="N47" s="50">
        <v>55169208.899999999</v>
      </c>
      <c r="O47" s="51">
        <v>0.57514063599498555</v>
      </c>
      <c r="P47" s="50">
        <v>9940398</v>
      </c>
      <c r="Q47" s="51">
        <v>0.10362894342251991</v>
      </c>
      <c r="R47" s="52" t="s">
        <v>177</v>
      </c>
      <c r="S47" s="53" t="s">
        <v>181</v>
      </c>
    </row>
    <row r="48" spans="1:20" s="47" customFormat="1" ht="31.5" customHeight="1" x14ac:dyDescent="0.15">
      <c r="A48" s="54" t="s">
        <v>30</v>
      </c>
      <c r="B48" s="54" t="s">
        <v>31</v>
      </c>
      <c r="C48" s="54" t="s">
        <v>39</v>
      </c>
      <c r="D48" s="60" t="s">
        <v>33</v>
      </c>
      <c r="E48" s="60"/>
      <c r="F48" s="54" t="s">
        <v>158</v>
      </c>
      <c r="G48" s="48" t="s">
        <v>53</v>
      </c>
      <c r="H48" s="48">
        <v>0</v>
      </c>
      <c r="I48" s="48">
        <v>0</v>
      </c>
      <c r="J48" s="48">
        <v>15000000</v>
      </c>
      <c r="K48" s="49">
        <v>15000000</v>
      </c>
      <c r="L48" s="50">
        <v>14603760</v>
      </c>
      <c r="M48" s="51">
        <v>0.973584</v>
      </c>
      <c r="N48" s="50">
        <v>7520000</v>
      </c>
      <c r="O48" s="51">
        <v>0.5013333333333333</v>
      </c>
      <c r="P48" s="50">
        <v>0</v>
      </c>
      <c r="Q48" s="51">
        <v>0</v>
      </c>
      <c r="R48" s="52" t="s">
        <v>177</v>
      </c>
      <c r="S48" s="53" t="s">
        <v>181</v>
      </c>
    </row>
    <row r="49" spans="1:19" s="47" customFormat="1" ht="31.5" customHeight="1" x14ac:dyDescent="0.15">
      <c r="A49" s="54" t="s">
        <v>30</v>
      </c>
      <c r="B49" s="54" t="s">
        <v>31</v>
      </c>
      <c r="C49" s="54" t="s">
        <v>39</v>
      </c>
      <c r="D49" s="60" t="s">
        <v>33</v>
      </c>
      <c r="E49" s="60"/>
      <c r="F49" s="58" t="s">
        <v>74</v>
      </c>
      <c r="G49" s="48" t="s">
        <v>53</v>
      </c>
      <c r="H49" s="48">
        <v>0</v>
      </c>
      <c r="I49" s="48">
        <v>0</v>
      </c>
      <c r="J49" s="48">
        <v>40000000</v>
      </c>
      <c r="K49" s="49">
        <v>40000000</v>
      </c>
      <c r="L49" s="50">
        <v>40074543.811356276</v>
      </c>
      <c r="M49" s="51">
        <v>1.001863595283907</v>
      </c>
      <c r="N49" s="50">
        <v>0</v>
      </c>
      <c r="O49" s="51">
        <v>0</v>
      </c>
      <c r="P49" s="50">
        <v>0</v>
      </c>
      <c r="Q49" s="51">
        <v>0</v>
      </c>
      <c r="R49" s="52" t="s">
        <v>177</v>
      </c>
      <c r="S49" s="53" t="s">
        <v>75</v>
      </c>
    </row>
    <row r="50" spans="1:19" s="47" customFormat="1" ht="31.5" customHeight="1" x14ac:dyDescent="0.15">
      <c r="A50" s="54" t="s">
        <v>30</v>
      </c>
      <c r="B50" s="54" t="s">
        <v>31</v>
      </c>
      <c r="C50" s="54" t="s">
        <v>39</v>
      </c>
      <c r="D50" s="60" t="s">
        <v>33</v>
      </c>
      <c r="E50" s="60"/>
      <c r="F50" s="54" t="s">
        <v>76</v>
      </c>
      <c r="G50" s="48" t="s">
        <v>53</v>
      </c>
      <c r="H50" s="48">
        <v>0</v>
      </c>
      <c r="I50" s="48">
        <v>0</v>
      </c>
      <c r="J50" s="48">
        <v>25664443.934789073</v>
      </c>
      <c r="K50" s="49">
        <v>25664443.934789073</v>
      </c>
      <c r="L50" s="50">
        <v>0</v>
      </c>
      <c r="M50" s="51">
        <v>0</v>
      </c>
      <c r="N50" s="50">
        <v>0</v>
      </c>
      <c r="O50" s="51">
        <v>0</v>
      </c>
      <c r="P50" s="50">
        <v>0</v>
      </c>
      <c r="Q50" s="51">
        <v>0</v>
      </c>
      <c r="R50" s="52" t="s">
        <v>177</v>
      </c>
      <c r="S50" s="53" t="s">
        <v>182</v>
      </c>
    </row>
    <row r="51" spans="1:19" s="47" customFormat="1" ht="31.5" customHeight="1" x14ac:dyDescent="0.15">
      <c r="A51" s="54" t="s">
        <v>30</v>
      </c>
      <c r="B51" s="54" t="s">
        <v>31</v>
      </c>
      <c r="C51" s="54" t="s">
        <v>39</v>
      </c>
      <c r="D51" s="60" t="s">
        <v>33</v>
      </c>
      <c r="E51" s="60"/>
      <c r="F51" s="58" t="s">
        <v>77</v>
      </c>
      <c r="G51" s="48" t="s">
        <v>53</v>
      </c>
      <c r="H51" s="48">
        <v>18582464.160974998</v>
      </c>
      <c r="I51" s="48">
        <v>23120000</v>
      </c>
      <c r="J51" s="48">
        <v>0</v>
      </c>
      <c r="K51" s="49">
        <v>18582464.160974998</v>
      </c>
      <c r="L51" s="50">
        <v>5367847</v>
      </c>
      <c r="M51" s="51">
        <v>0.28886626410252986</v>
      </c>
      <c r="N51" s="50">
        <v>5367847</v>
      </c>
      <c r="O51" s="51">
        <v>0.28886626410252986</v>
      </c>
      <c r="P51" s="50">
        <v>5367847</v>
      </c>
      <c r="Q51" s="51">
        <v>0.28886626410252986</v>
      </c>
      <c r="R51" s="52" t="s">
        <v>177</v>
      </c>
      <c r="S51" s="53" t="s">
        <v>182</v>
      </c>
    </row>
    <row r="52" spans="1:19" s="47" customFormat="1" ht="31.5" customHeight="1" x14ac:dyDescent="0.15">
      <c r="A52" s="54" t="s">
        <v>30</v>
      </c>
      <c r="B52" s="54" t="s">
        <v>31</v>
      </c>
      <c r="C52" s="54" t="s">
        <v>51</v>
      </c>
      <c r="D52" s="60" t="s">
        <v>33</v>
      </c>
      <c r="E52" s="60"/>
      <c r="F52" s="54" t="s">
        <v>76</v>
      </c>
      <c r="G52" s="48" t="s">
        <v>53</v>
      </c>
      <c r="H52" s="48">
        <v>3818314.5536249997</v>
      </c>
      <c r="I52" s="48">
        <v>6800000</v>
      </c>
      <c r="J52" s="48">
        <v>0</v>
      </c>
      <c r="K52" s="49">
        <v>3818314.5536249997</v>
      </c>
      <c r="L52" s="50">
        <v>699309</v>
      </c>
      <c r="M52" s="51">
        <v>0.18314599024747602</v>
      </c>
      <c r="N52" s="50">
        <v>699309</v>
      </c>
      <c r="O52" s="51">
        <v>0.18314599024747602</v>
      </c>
      <c r="P52" s="50">
        <v>699309</v>
      </c>
      <c r="Q52" s="51">
        <v>0.18314599024747602</v>
      </c>
      <c r="R52" s="52" t="s">
        <v>177</v>
      </c>
      <c r="S52" s="53" t="s">
        <v>182</v>
      </c>
    </row>
    <row r="53" spans="1:19" s="47" customFormat="1" ht="31.5" customHeight="1" x14ac:dyDescent="0.15">
      <c r="A53" s="54" t="s">
        <v>30</v>
      </c>
      <c r="B53" s="54" t="s">
        <v>31</v>
      </c>
      <c r="C53" s="54" t="s">
        <v>51</v>
      </c>
      <c r="D53" s="60" t="s">
        <v>33</v>
      </c>
      <c r="E53" s="60"/>
      <c r="F53" s="58" t="s">
        <v>77</v>
      </c>
      <c r="G53" s="48" t="s">
        <v>53</v>
      </c>
      <c r="H53" s="48">
        <v>7636629.1072499994</v>
      </c>
      <c r="I53" s="48">
        <v>8160000</v>
      </c>
      <c r="J53" s="48">
        <v>0</v>
      </c>
      <c r="K53" s="49">
        <v>7636629.1072499994</v>
      </c>
      <c r="L53" s="50">
        <v>0</v>
      </c>
      <c r="M53" s="51">
        <v>0</v>
      </c>
      <c r="N53" s="50">
        <v>0</v>
      </c>
      <c r="O53" s="51">
        <v>0</v>
      </c>
      <c r="P53" s="50">
        <v>0</v>
      </c>
      <c r="Q53" s="51">
        <v>0</v>
      </c>
      <c r="R53" s="52" t="s">
        <v>177</v>
      </c>
      <c r="S53" s="53" t="s">
        <v>182</v>
      </c>
    </row>
    <row r="54" spans="1:19" s="47" customFormat="1" ht="31.5" customHeight="1" x14ac:dyDescent="0.15">
      <c r="A54" s="54" t="s">
        <v>30</v>
      </c>
      <c r="B54" s="54" t="s">
        <v>31</v>
      </c>
      <c r="C54" s="54" t="s">
        <v>32</v>
      </c>
      <c r="D54" s="60" t="s">
        <v>33</v>
      </c>
      <c r="E54" s="60"/>
      <c r="F54" s="54" t="s">
        <v>159</v>
      </c>
      <c r="G54" s="48" t="s">
        <v>53</v>
      </c>
      <c r="H54" s="48">
        <v>0</v>
      </c>
      <c r="I54" s="48">
        <v>0</v>
      </c>
      <c r="J54" s="48">
        <v>59100645.767369181</v>
      </c>
      <c r="K54" s="49">
        <v>59100645.767369181</v>
      </c>
      <c r="L54" s="50">
        <v>0</v>
      </c>
      <c r="M54" s="51">
        <v>0</v>
      </c>
      <c r="N54" s="50">
        <v>0</v>
      </c>
      <c r="O54" s="51">
        <v>0</v>
      </c>
      <c r="P54" s="50">
        <v>0</v>
      </c>
      <c r="Q54" s="51">
        <v>0</v>
      </c>
      <c r="R54" s="52" t="s">
        <v>177</v>
      </c>
      <c r="S54" s="53" t="s">
        <v>182</v>
      </c>
    </row>
    <row r="55" spans="1:19" s="47" customFormat="1" ht="31.5" customHeight="1" x14ac:dyDescent="0.15">
      <c r="A55" s="54" t="s">
        <v>30</v>
      </c>
      <c r="B55" s="54" t="s">
        <v>31</v>
      </c>
      <c r="C55" s="54" t="s">
        <v>32</v>
      </c>
      <c r="D55" s="60" t="s">
        <v>33</v>
      </c>
      <c r="E55" s="60"/>
      <c r="F55" s="58" t="s">
        <v>76</v>
      </c>
      <c r="G55" s="48" t="s">
        <v>53</v>
      </c>
      <c r="H55" s="48">
        <v>65675010.322349995</v>
      </c>
      <c r="I55" s="48">
        <v>87040000</v>
      </c>
      <c r="J55" s="48">
        <v>0</v>
      </c>
      <c r="K55" s="49">
        <v>65675010.322349995</v>
      </c>
      <c r="L55" s="50">
        <v>9397234</v>
      </c>
      <c r="M55" s="51">
        <v>0.14308690556538836</v>
      </c>
      <c r="N55" s="50">
        <v>9397234</v>
      </c>
      <c r="O55" s="51">
        <v>0.14308690556538836</v>
      </c>
      <c r="P55" s="50">
        <v>8180313</v>
      </c>
      <c r="Q55" s="51">
        <v>0.12455746805137755</v>
      </c>
      <c r="R55" s="52" t="s">
        <v>177</v>
      </c>
      <c r="S55" s="53" t="s">
        <v>182</v>
      </c>
    </row>
    <row r="56" spans="1:19" s="47" customFormat="1" ht="31.5" customHeight="1" x14ac:dyDescent="0.15">
      <c r="A56" s="54" t="s">
        <v>30</v>
      </c>
      <c r="B56" s="54" t="s">
        <v>31</v>
      </c>
      <c r="C56" s="54" t="s">
        <v>32</v>
      </c>
      <c r="D56" s="60" t="s">
        <v>33</v>
      </c>
      <c r="E56" s="60"/>
      <c r="F56" s="54" t="s">
        <v>77</v>
      </c>
      <c r="G56" s="48" t="s">
        <v>53</v>
      </c>
      <c r="H56" s="48">
        <v>36273988.259437494</v>
      </c>
      <c r="I56" s="48">
        <v>38760000</v>
      </c>
      <c r="J56" s="48">
        <v>0</v>
      </c>
      <c r="K56" s="49">
        <v>36273988.259437494</v>
      </c>
      <c r="L56" s="50">
        <v>9060082</v>
      </c>
      <c r="M56" s="51">
        <v>0.24976801379547273</v>
      </c>
      <c r="N56" s="50">
        <v>9060082</v>
      </c>
      <c r="O56" s="51">
        <v>0.24976801379547273</v>
      </c>
      <c r="P56" s="50">
        <v>7428361</v>
      </c>
      <c r="Q56" s="51">
        <v>0.20478478812065407</v>
      </c>
      <c r="R56" s="52" t="s">
        <v>177</v>
      </c>
      <c r="S56" s="53" t="s">
        <v>182</v>
      </c>
    </row>
    <row r="57" spans="1:19" s="47" customFormat="1" ht="31.5" customHeight="1" x14ac:dyDescent="0.15">
      <c r="A57" s="54" t="s">
        <v>30</v>
      </c>
      <c r="B57" s="54" t="s">
        <v>31</v>
      </c>
      <c r="C57" s="54" t="s">
        <v>56</v>
      </c>
      <c r="D57" s="60" t="s">
        <v>33</v>
      </c>
      <c r="E57" s="60"/>
      <c r="F57" s="58" t="s">
        <v>76</v>
      </c>
      <c r="G57" s="48" t="s">
        <v>53</v>
      </c>
      <c r="H57" s="48">
        <v>6872966.1965249991</v>
      </c>
      <c r="I57" s="48">
        <v>12240000</v>
      </c>
      <c r="J57" s="48">
        <v>0</v>
      </c>
      <c r="K57" s="49">
        <v>6872966.1965249991</v>
      </c>
      <c r="L57" s="50">
        <v>389450.5</v>
      </c>
      <c r="M57" s="51">
        <v>5.6664108168742025E-2</v>
      </c>
      <c r="N57" s="50">
        <v>389450.5</v>
      </c>
      <c r="O57" s="51">
        <v>5.6664108168742025E-2</v>
      </c>
      <c r="P57" s="50">
        <v>0</v>
      </c>
      <c r="Q57" s="51">
        <v>0</v>
      </c>
      <c r="R57" s="52" t="s">
        <v>177</v>
      </c>
      <c r="S57" s="53" t="s">
        <v>182</v>
      </c>
    </row>
    <row r="58" spans="1:19" s="47" customFormat="1" ht="31.5" customHeight="1" x14ac:dyDescent="0.15">
      <c r="A58" s="54" t="s">
        <v>30</v>
      </c>
      <c r="B58" s="54" t="s">
        <v>31</v>
      </c>
      <c r="C58" s="54" t="s">
        <v>56</v>
      </c>
      <c r="D58" s="60" t="s">
        <v>33</v>
      </c>
      <c r="E58" s="60"/>
      <c r="F58" s="54" t="s">
        <v>77</v>
      </c>
      <c r="G58" s="48" t="s">
        <v>53</v>
      </c>
      <c r="H58" s="48">
        <v>1909157.2768124996</v>
      </c>
      <c r="I58" s="48">
        <v>3400000</v>
      </c>
      <c r="J58" s="48">
        <v>0</v>
      </c>
      <c r="K58" s="49">
        <v>1909157.2768124996</v>
      </c>
      <c r="L58" s="50">
        <v>389450.5</v>
      </c>
      <c r="M58" s="51">
        <v>0.20399078940747131</v>
      </c>
      <c r="N58" s="50">
        <v>389450.5</v>
      </c>
      <c r="O58" s="51">
        <v>0.20399078940747131</v>
      </c>
      <c r="P58" s="50">
        <v>0</v>
      </c>
      <c r="Q58" s="51">
        <v>0</v>
      </c>
      <c r="R58" s="52" t="s">
        <v>177</v>
      </c>
      <c r="S58" s="53" t="s">
        <v>182</v>
      </c>
    </row>
    <row r="59" spans="1:19" s="47" customFormat="1" ht="31.5" customHeight="1" x14ac:dyDescent="0.15">
      <c r="A59" s="54" t="s">
        <v>30</v>
      </c>
      <c r="B59" s="54" t="s">
        <v>31</v>
      </c>
      <c r="C59" s="54" t="s">
        <v>36</v>
      </c>
      <c r="D59" s="60" t="s">
        <v>33</v>
      </c>
      <c r="E59" s="60"/>
      <c r="F59" s="58" t="s">
        <v>160</v>
      </c>
      <c r="G59" s="48" t="s">
        <v>53</v>
      </c>
      <c r="H59" s="48">
        <v>9927617.8394249994</v>
      </c>
      <c r="I59" s="48">
        <v>53040000</v>
      </c>
      <c r="J59" s="48">
        <v>45018932.935745701</v>
      </c>
      <c r="K59" s="49">
        <v>54946550.775170699</v>
      </c>
      <c r="L59" s="50">
        <v>0</v>
      </c>
      <c r="M59" s="51">
        <v>0</v>
      </c>
      <c r="N59" s="50">
        <v>0</v>
      </c>
      <c r="O59" s="51">
        <v>0</v>
      </c>
      <c r="P59" s="50">
        <v>0</v>
      </c>
      <c r="Q59" s="51">
        <v>0</v>
      </c>
      <c r="R59" s="52" t="s">
        <v>177</v>
      </c>
      <c r="S59" s="53" t="s">
        <v>182</v>
      </c>
    </row>
    <row r="60" spans="1:19" s="47" customFormat="1" ht="31.5" customHeight="1" x14ac:dyDescent="0.15">
      <c r="A60" s="54" t="s">
        <v>30</v>
      </c>
      <c r="B60" s="54" t="s">
        <v>31</v>
      </c>
      <c r="C60" s="54" t="s">
        <v>36</v>
      </c>
      <c r="D60" s="60" t="s">
        <v>33</v>
      </c>
      <c r="E60" s="60"/>
      <c r="F60" s="54" t="s">
        <v>77</v>
      </c>
      <c r="G60" s="48" t="s">
        <v>53</v>
      </c>
      <c r="H60" s="48">
        <v>3181928.7946874998</v>
      </c>
      <c r="I60" s="48">
        <v>17000000</v>
      </c>
      <c r="J60" s="48">
        <v>0</v>
      </c>
      <c r="K60" s="49">
        <v>3181928.7946874998</v>
      </c>
      <c r="L60" s="50">
        <v>0</v>
      </c>
      <c r="M60" s="51">
        <v>0</v>
      </c>
      <c r="N60" s="50">
        <v>0</v>
      </c>
      <c r="O60" s="51">
        <v>0</v>
      </c>
      <c r="P60" s="50">
        <v>0</v>
      </c>
      <c r="Q60" s="51">
        <v>0</v>
      </c>
      <c r="R60" s="52" t="s">
        <v>177</v>
      </c>
      <c r="S60" s="53" t="s">
        <v>182</v>
      </c>
    </row>
    <row r="61" spans="1:19" s="47" customFormat="1" ht="31.5" customHeight="1" x14ac:dyDescent="0.15">
      <c r="A61" s="54" t="s">
        <v>30</v>
      </c>
      <c r="B61" s="54" t="s">
        <v>31</v>
      </c>
      <c r="C61" s="54" t="s">
        <v>58</v>
      </c>
      <c r="D61" s="60" t="s">
        <v>33</v>
      </c>
      <c r="E61" s="60"/>
      <c r="F61" s="58" t="s">
        <v>76</v>
      </c>
      <c r="G61" s="48" t="s">
        <v>53</v>
      </c>
      <c r="H61" s="48">
        <v>19091572.768124998</v>
      </c>
      <c r="I61" s="48">
        <v>20400000</v>
      </c>
      <c r="J61" s="48">
        <v>0</v>
      </c>
      <c r="K61" s="49">
        <v>19091572.768124998</v>
      </c>
      <c r="L61" s="50">
        <v>1095050</v>
      </c>
      <c r="M61" s="51">
        <v>5.7357767916757438E-2</v>
      </c>
      <c r="N61" s="50">
        <v>1095050</v>
      </c>
      <c r="O61" s="51">
        <v>5.7357767916757438E-2</v>
      </c>
      <c r="P61" s="50">
        <v>1095050</v>
      </c>
      <c r="Q61" s="51">
        <v>5.7357767916757438E-2</v>
      </c>
      <c r="R61" s="52" t="s">
        <v>177</v>
      </c>
      <c r="S61" s="53" t="s">
        <v>182</v>
      </c>
    </row>
    <row r="62" spans="1:19" s="47" customFormat="1" ht="31.5" customHeight="1" x14ac:dyDescent="0.15">
      <c r="A62" s="54" t="s">
        <v>30</v>
      </c>
      <c r="B62" s="54" t="s">
        <v>31</v>
      </c>
      <c r="C62" s="54" t="s">
        <v>58</v>
      </c>
      <c r="D62" s="60" t="s">
        <v>33</v>
      </c>
      <c r="E62" s="60"/>
      <c r="F62" s="54" t="s">
        <v>77</v>
      </c>
      <c r="G62" s="48" t="s">
        <v>53</v>
      </c>
      <c r="H62" s="48">
        <v>20364344.285999998</v>
      </c>
      <c r="I62" s="48">
        <v>21760000</v>
      </c>
      <c r="J62" s="48">
        <v>0</v>
      </c>
      <c r="K62" s="49">
        <v>20364344.285999998</v>
      </c>
      <c r="L62" s="50">
        <v>5694260</v>
      </c>
      <c r="M62" s="51">
        <v>0.27961911859419253</v>
      </c>
      <c r="N62" s="50">
        <v>5694260</v>
      </c>
      <c r="O62" s="51">
        <v>0.27961911859419253</v>
      </c>
      <c r="P62" s="50">
        <v>5694260</v>
      </c>
      <c r="Q62" s="51">
        <v>0.27961911859419253</v>
      </c>
      <c r="R62" s="52" t="s">
        <v>177</v>
      </c>
      <c r="S62" s="53" t="s">
        <v>182</v>
      </c>
    </row>
    <row r="63" spans="1:19" s="47" customFormat="1" ht="31.5" customHeight="1" x14ac:dyDescent="0.15">
      <c r="A63" s="54" t="s">
        <v>30</v>
      </c>
      <c r="B63" s="54" t="s">
        <v>31</v>
      </c>
      <c r="C63" s="54" t="s">
        <v>43</v>
      </c>
      <c r="D63" s="60" t="s">
        <v>33</v>
      </c>
      <c r="E63" s="60"/>
      <c r="F63" s="58" t="s">
        <v>78</v>
      </c>
      <c r="G63" s="48" t="s">
        <v>53</v>
      </c>
      <c r="H63" s="48">
        <v>0</v>
      </c>
      <c r="I63" s="48">
        <v>0</v>
      </c>
      <c r="J63" s="48">
        <v>99900609.989551589</v>
      </c>
      <c r="K63" s="49">
        <v>99900609.989551589</v>
      </c>
      <c r="L63" s="50">
        <v>0</v>
      </c>
      <c r="M63" s="51">
        <v>0</v>
      </c>
      <c r="N63" s="50">
        <v>0</v>
      </c>
      <c r="O63" s="51">
        <v>0</v>
      </c>
      <c r="P63" s="50">
        <v>0</v>
      </c>
      <c r="Q63" s="51">
        <v>0</v>
      </c>
      <c r="R63" s="52" t="s">
        <v>177</v>
      </c>
      <c r="S63" s="53" t="s">
        <v>183</v>
      </c>
    </row>
    <row r="64" spans="1:19" s="47" customFormat="1" ht="31.5" customHeight="1" x14ac:dyDescent="0.15">
      <c r="A64" s="54" t="s">
        <v>30</v>
      </c>
      <c r="B64" s="54" t="s">
        <v>31</v>
      </c>
      <c r="C64" s="54" t="s">
        <v>51</v>
      </c>
      <c r="D64" s="60" t="s">
        <v>33</v>
      </c>
      <c r="E64" s="60"/>
      <c r="F64" s="54" t="s">
        <v>92</v>
      </c>
      <c r="G64" s="48" t="s">
        <v>53</v>
      </c>
      <c r="H64" s="48">
        <v>74457133.795687497</v>
      </c>
      <c r="I64" s="48">
        <v>89080000</v>
      </c>
      <c r="J64" s="48">
        <v>0</v>
      </c>
      <c r="K64" s="49">
        <v>74457133.795687497</v>
      </c>
      <c r="L64" s="50">
        <v>22887942.5</v>
      </c>
      <c r="M64" s="51">
        <v>0.30739757674268214</v>
      </c>
      <c r="N64" s="50">
        <v>22887942.5</v>
      </c>
      <c r="O64" s="51">
        <v>0.30739757674268214</v>
      </c>
      <c r="P64" s="50">
        <v>22887942.5</v>
      </c>
      <c r="Q64" s="51">
        <v>0.30739757674268214</v>
      </c>
      <c r="R64" s="52" t="s">
        <v>177</v>
      </c>
      <c r="S64" s="53" t="s">
        <v>184</v>
      </c>
    </row>
    <row r="65" spans="1:19" s="47" customFormat="1" ht="31.5" customHeight="1" x14ac:dyDescent="0.15">
      <c r="A65" s="54" t="s">
        <v>30</v>
      </c>
      <c r="B65" s="54" t="s">
        <v>31</v>
      </c>
      <c r="C65" s="54" t="s">
        <v>32</v>
      </c>
      <c r="D65" s="60" t="s">
        <v>33</v>
      </c>
      <c r="E65" s="60"/>
      <c r="F65" s="58" t="s">
        <v>93</v>
      </c>
      <c r="G65" s="48" t="s">
        <v>53</v>
      </c>
      <c r="H65" s="48">
        <v>107549193.26043749</v>
      </c>
      <c r="I65" s="48">
        <v>114920000</v>
      </c>
      <c r="J65" s="48">
        <v>0</v>
      </c>
      <c r="K65" s="49">
        <v>107549193.26043749</v>
      </c>
      <c r="L65" s="50">
        <v>8793187.5</v>
      </c>
      <c r="M65" s="51">
        <v>8.175967883558842E-2</v>
      </c>
      <c r="N65" s="50">
        <v>8793187.5</v>
      </c>
      <c r="O65" s="51">
        <v>8.175967883558842E-2</v>
      </c>
      <c r="P65" s="50">
        <v>8793187.5</v>
      </c>
      <c r="Q65" s="51">
        <v>8.175967883558842E-2</v>
      </c>
      <c r="R65" s="52" t="s">
        <v>177</v>
      </c>
      <c r="S65" s="53" t="s">
        <v>184</v>
      </c>
    </row>
    <row r="66" spans="1:19" s="47" customFormat="1" ht="31.5" customHeight="1" x14ac:dyDescent="0.15">
      <c r="A66" s="54" t="s">
        <v>30</v>
      </c>
      <c r="B66" s="54" t="s">
        <v>31</v>
      </c>
      <c r="C66" s="54" t="s">
        <v>32</v>
      </c>
      <c r="D66" s="60" t="s">
        <v>33</v>
      </c>
      <c r="E66" s="60"/>
      <c r="F66" s="54" t="s">
        <v>161</v>
      </c>
      <c r="G66" s="48" t="s">
        <v>53</v>
      </c>
      <c r="H66" s="48">
        <v>28637359.152187496</v>
      </c>
      <c r="I66" s="48">
        <v>30600000</v>
      </c>
      <c r="J66" s="48">
        <v>0</v>
      </c>
      <c r="K66" s="49">
        <v>28637359.152187496</v>
      </c>
      <c r="L66" s="50">
        <v>4874233</v>
      </c>
      <c r="M66" s="51">
        <v>0.17020539408319277</v>
      </c>
      <c r="N66" s="50">
        <v>4874233</v>
      </c>
      <c r="O66" s="51">
        <v>0.17020539408319277</v>
      </c>
      <c r="P66" s="50">
        <v>4874233</v>
      </c>
      <c r="Q66" s="51">
        <v>0.17020539408319277</v>
      </c>
      <c r="R66" s="52" t="s">
        <v>177</v>
      </c>
      <c r="S66" s="53" t="s">
        <v>184</v>
      </c>
    </row>
    <row r="67" spans="1:19" s="47" customFormat="1" ht="31.5" customHeight="1" x14ac:dyDescent="0.15">
      <c r="A67" s="54" t="s">
        <v>30</v>
      </c>
      <c r="B67" s="54" t="s">
        <v>31</v>
      </c>
      <c r="C67" s="54" t="s">
        <v>32</v>
      </c>
      <c r="D67" s="60" t="s">
        <v>33</v>
      </c>
      <c r="E67" s="60"/>
      <c r="F67" s="58" t="s">
        <v>94</v>
      </c>
      <c r="G67" s="48" t="s">
        <v>53</v>
      </c>
      <c r="H67" s="48">
        <v>77179520</v>
      </c>
      <c r="I67" s="48">
        <v>58000000</v>
      </c>
      <c r="J67" s="48">
        <v>0</v>
      </c>
      <c r="K67" s="49">
        <v>77179520</v>
      </c>
      <c r="L67" s="50">
        <v>34743706</v>
      </c>
      <c r="M67" s="51">
        <v>0.45016742783577818</v>
      </c>
      <c r="N67" s="50">
        <v>29219530</v>
      </c>
      <c r="O67" s="51">
        <v>0.37859175594769184</v>
      </c>
      <c r="P67" s="50">
        <v>29219530</v>
      </c>
      <c r="Q67" s="51">
        <v>0.37859175594769184</v>
      </c>
      <c r="R67" s="52" t="s">
        <v>177</v>
      </c>
      <c r="S67" s="53" t="s">
        <v>184</v>
      </c>
    </row>
    <row r="68" spans="1:19" s="47" customFormat="1" ht="31.5" customHeight="1" x14ac:dyDescent="0.15">
      <c r="A68" s="54" t="s">
        <v>30</v>
      </c>
      <c r="B68" s="54" t="s">
        <v>31</v>
      </c>
      <c r="C68" s="54" t="s">
        <v>56</v>
      </c>
      <c r="D68" s="60" t="s">
        <v>33</v>
      </c>
      <c r="E68" s="60"/>
      <c r="F68" s="54" t="s">
        <v>162</v>
      </c>
      <c r="G68" s="48" t="s">
        <v>53</v>
      </c>
      <c r="H68" s="48">
        <v>129568140.51967497</v>
      </c>
      <c r="I68" s="48">
        <v>81600000</v>
      </c>
      <c r="J68" s="48">
        <v>155450700</v>
      </c>
      <c r="K68" s="49">
        <v>285018840.51967496</v>
      </c>
      <c r="L68" s="50">
        <v>173644794</v>
      </c>
      <c r="M68" s="51">
        <v>0.6092397038855164</v>
      </c>
      <c r="N68" s="50">
        <v>170030790.67000002</v>
      </c>
      <c r="O68" s="51">
        <v>0.59655982867652824</v>
      </c>
      <c r="P68" s="50">
        <v>38629514</v>
      </c>
      <c r="Q68" s="51">
        <v>0.13553319468132982</v>
      </c>
      <c r="R68" s="52" t="s">
        <v>177</v>
      </c>
      <c r="S68" s="53" t="s">
        <v>184</v>
      </c>
    </row>
    <row r="69" spans="1:19" s="47" customFormat="1" ht="31.5" customHeight="1" x14ac:dyDescent="0.15">
      <c r="A69" s="54" t="s">
        <v>30</v>
      </c>
      <c r="B69" s="54" t="s">
        <v>31</v>
      </c>
      <c r="C69" s="54" t="s">
        <v>56</v>
      </c>
      <c r="D69" s="60" t="s">
        <v>33</v>
      </c>
      <c r="E69" s="60"/>
      <c r="F69" s="58" t="s">
        <v>79</v>
      </c>
      <c r="G69" s="48" t="s">
        <v>53</v>
      </c>
      <c r="H69" s="48">
        <v>27491864.786099996</v>
      </c>
      <c r="I69" s="48">
        <v>16320000</v>
      </c>
      <c r="J69" s="48">
        <v>0</v>
      </c>
      <c r="K69" s="49">
        <v>27491864.786099996</v>
      </c>
      <c r="L69" s="50">
        <v>6405719</v>
      </c>
      <c r="M69" s="51">
        <v>0.23300416504444466</v>
      </c>
      <c r="N69" s="50">
        <v>6405719</v>
      </c>
      <c r="O69" s="51">
        <v>0.23300416504444466</v>
      </c>
      <c r="P69" s="50">
        <v>6405719</v>
      </c>
      <c r="Q69" s="51">
        <v>0.23300416504444466</v>
      </c>
      <c r="R69" s="52" t="s">
        <v>177</v>
      </c>
      <c r="S69" s="53" t="s">
        <v>184</v>
      </c>
    </row>
    <row r="70" spans="1:19" s="47" customFormat="1" ht="31.5" customHeight="1" x14ac:dyDescent="0.15">
      <c r="A70" s="54" t="s">
        <v>30</v>
      </c>
      <c r="B70" s="54" t="s">
        <v>31</v>
      </c>
      <c r="C70" s="54" t="s">
        <v>56</v>
      </c>
      <c r="D70" s="60" t="s">
        <v>33</v>
      </c>
      <c r="E70" s="60"/>
      <c r="F70" s="54" t="s">
        <v>80</v>
      </c>
      <c r="G70" s="48" t="s">
        <v>53</v>
      </c>
      <c r="H70" s="48">
        <v>763662.91072499985</v>
      </c>
      <c r="I70" s="48">
        <v>1360000</v>
      </c>
      <c r="J70" s="48">
        <v>0</v>
      </c>
      <c r="K70" s="49">
        <v>763662.91072499985</v>
      </c>
      <c r="L70" s="50">
        <v>0</v>
      </c>
      <c r="M70" s="51">
        <v>0</v>
      </c>
      <c r="N70" s="50">
        <v>0</v>
      </c>
      <c r="O70" s="51">
        <v>0</v>
      </c>
      <c r="P70" s="50">
        <v>0</v>
      </c>
      <c r="Q70" s="51">
        <v>0</v>
      </c>
      <c r="R70" s="52" t="s">
        <v>177</v>
      </c>
      <c r="S70" s="53" t="s">
        <v>184</v>
      </c>
    </row>
    <row r="71" spans="1:19" s="47" customFormat="1" ht="31.5" customHeight="1" x14ac:dyDescent="0.15">
      <c r="A71" s="54" t="s">
        <v>30</v>
      </c>
      <c r="B71" s="54" t="s">
        <v>31</v>
      </c>
      <c r="C71" s="54" t="s">
        <v>56</v>
      </c>
      <c r="D71" s="60" t="s">
        <v>33</v>
      </c>
      <c r="E71" s="60"/>
      <c r="F71" s="58" t="s">
        <v>163</v>
      </c>
      <c r="G71" s="48" t="s">
        <v>53</v>
      </c>
      <c r="H71" s="48">
        <v>4581977.4643499991</v>
      </c>
      <c r="I71" s="48">
        <v>8160000</v>
      </c>
      <c r="J71" s="48">
        <v>0</v>
      </c>
      <c r="K71" s="49">
        <v>4581977.4643499991</v>
      </c>
      <c r="L71" s="50">
        <v>0</v>
      </c>
      <c r="M71" s="51">
        <v>0</v>
      </c>
      <c r="N71" s="50">
        <v>0</v>
      </c>
      <c r="O71" s="51">
        <v>0</v>
      </c>
      <c r="P71" s="50">
        <v>0</v>
      </c>
      <c r="Q71" s="51">
        <v>0</v>
      </c>
      <c r="R71" s="52" t="s">
        <v>177</v>
      </c>
      <c r="S71" s="53" t="s">
        <v>184</v>
      </c>
    </row>
    <row r="72" spans="1:19" s="47" customFormat="1" ht="31.5" customHeight="1" x14ac:dyDescent="0.15">
      <c r="A72" s="54" t="s">
        <v>30</v>
      </c>
      <c r="B72" s="54" t="s">
        <v>31</v>
      </c>
      <c r="C72" s="54" t="s">
        <v>36</v>
      </c>
      <c r="D72" s="60" t="s">
        <v>33</v>
      </c>
      <c r="E72" s="60"/>
      <c r="F72" s="54" t="s">
        <v>95</v>
      </c>
      <c r="G72" s="48" t="s">
        <v>53</v>
      </c>
      <c r="H72" s="48">
        <v>2240821696.4721498</v>
      </c>
      <c r="I72" s="48">
        <v>1547094696.9582748</v>
      </c>
      <c r="J72" s="48">
        <v>189690130</v>
      </c>
      <c r="K72" s="49">
        <v>2430511826.4721498</v>
      </c>
      <c r="L72" s="50">
        <v>376477229</v>
      </c>
      <c r="M72" s="51">
        <v>0.15489627530282413</v>
      </c>
      <c r="N72" s="50">
        <v>371857409</v>
      </c>
      <c r="O72" s="51">
        <v>0.15299551516264179</v>
      </c>
      <c r="P72" s="50">
        <v>226116048</v>
      </c>
      <c r="Q72" s="51">
        <v>9.3032276386082816E-2</v>
      </c>
      <c r="R72" s="52" t="s">
        <v>177</v>
      </c>
      <c r="S72" s="53" t="s">
        <v>184</v>
      </c>
    </row>
    <row r="73" spans="1:19" s="47" customFormat="1" ht="31.5" customHeight="1" x14ac:dyDescent="0.15">
      <c r="A73" s="54" t="s">
        <v>30</v>
      </c>
      <c r="B73" s="54" t="s">
        <v>31</v>
      </c>
      <c r="C73" s="54" t="s">
        <v>51</v>
      </c>
      <c r="D73" s="60" t="s">
        <v>33</v>
      </c>
      <c r="E73" s="60"/>
      <c r="F73" s="58" t="s">
        <v>164</v>
      </c>
      <c r="G73" s="48" t="s">
        <v>53</v>
      </c>
      <c r="H73" s="48">
        <v>61093032.857999995</v>
      </c>
      <c r="I73" s="48">
        <v>85000000</v>
      </c>
      <c r="J73" s="48">
        <v>0</v>
      </c>
      <c r="K73" s="49">
        <v>61093032.857999995</v>
      </c>
      <c r="L73" s="50">
        <v>8053908.5</v>
      </c>
      <c r="M73" s="51">
        <v>0.13183022880399298</v>
      </c>
      <c r="N73" s="50">
        <v>8053908.5</v>
      </c>
      <c r="O73" s="51">
        <v>0.13183022880399298</v>
      </c>
      <c r="P73" s="50">
        <v>8053908.5</v>
      </c>
      <c r="Q73" s="51">
        <v>0.13183022880399298</v>
      </c>
      <c r="R73" s="52" t="s">
        <v>177</v>
      </c>
      <c r="S73" s="53" t="s">
        <v>185</v>
      </c>
    </row>
    <row r="74" spans="1:19" s="47" customFormat="1" ht="31.5" customHeight="1" x14ac:dyDescent="0.15">
      <c r="A74" s="54" t="s">
        <v>30</v>
      </c>
      <c r="B74" s="54" t="s">
        <v>31</v>
      </c>
      <c r="C74" s="54" t="s">
        <v>32</v>
      </c>
      <c r="D74" s="60" t="s">
        <v>33</v>
      </c>
      <c r="E74" s="60"/>
      <c r="F74" s="54" t="s">
        <v>165</v>
      </c>
      <c r="G74" s="48" t="s">
        <v>53</v>
      </c>
      <c r="H74" s="48">
        <v>39455917.054124996</v>
      </c>
      <c r="I74" s="48">
        <v>42160000</v>
      </c>
      <c r="J74" s="48">
        <v>0</v>
      </c>
      <c r="K74" s="49">
        <v>39455917.054124996</v>
      </c>
      <c r="L74" s="50">
        <v>9239771.5</v>
      </c>
      <c r="M74" s="51">
        <v>0.23417961588182146</v>
      </c>
      <c r="N74" s="50">
        <v>9239771.5</v>
      </c>
      <c r="O74" s="51">
        <v>0.23417961588182146</v>
      </c>
      <c r="P74" s="50">
        <v>8254226.5</v>
      </c>
      <c r="Q74" s="51">
        <v>0.20920123307936259</v>
      </c>
      <c r="R74" s="52" t="s">
        <v>177</v>
      </c>
      <c r="S74" s="53" t="s">
        <v>185</v>
      </c>
    </row>
    <row r="75" spans="1:19" s="47" customFormat="1" ht="31.5" customHeight="1" x14ac:dyDescent="0.15">
      <c r="A75" s="54" t="s">
        <v>30</v>
      </c>
      <c r="B75" s="54" t="s">
        <v>31</v>
      </c>
      <c r="C75" s="54" t="s">
        <v>56</v>
      </c>
      <c r="D75" s="60" t="s">
        <v>33</v>
      </c>
      <c r="E75" s="60"/>
      <c r="F75" s="58" t="s">
        <v>166</v>
      </c>
      <c r="G75" s="48" t="s">
        <v>53</v>
      </c>
      <c r="H75" s="48">
        <v>2290988.7321749995</v>
      </c>
      <c r="I75" s="48">
        <v>4080000</v>
      </c>
      <c r="J75" s="48">
        <v>0</v>
      </c>
      <c r="K75" s="49">
        <v>2290988.7321749995</v>
      </c>
      <c r="L75" s="50">
        <v>0</v>
      </c>
      <c r="M75" s="51">
        <v>0</v>
      </c>
      <c r="N75" s="50">
        <v>0</v>
      </c>
      <c r="O75" s="51">
        <v>0</v>
      </c>
      <c r="P75" s="50">
        <v>0</v>
      </c>
      <c r="Q75" s="51">
        <v>0</v>
      </c>
      <c r="R75" s="52" t="s">
        <v>177</v>
      </c>
      <c r="S75" s="53" t="s">
        <v>185</v>
      </c>
    </row>
    <row r="76" spans="1:19" s="47" customFormat="1" ht="31.5" customHeight="1" x14ac:dyDescent="0.15">
      <c r="A76" s="54" t="s">
        <v>30</v>
      </c>
      <c r="B76" s="54" t="s">
        <v>31</v>
      </c>
      <c r="C76" s="54" t="s">
        <v>36</v>
      </c>
      <c r="D76" s="60" t="s">
        <v>33</v>
      </c>
      <c r="E76" s="60"/>
      <c r="F76" s="54" t="s">
        <v>167</v>
      </c>
      <c r="G76" s="48" t="s">
        <v>53</v>
      </c>
      <c r="H76" s="48">
        <v>52947295.143599994</v>
      </c>
      <c r="I76" s="48">
        <v>76160000</v>
      </c>
      <c r="J76" s="48">
        <v>0</v>
      </c>
      <c r="K76" s="49">
        <v>52947295.143599994</v>
      </c>
      <c r="L76" s="50">
        <v>1165515</v>
      </c>
      <c r="M76" s="51">
        <v>2.2012739212437023E-2</v>
      </c>
      <c r="N76" s="50">
        <v>1165515</v>
      </c>
      <c r="O76" s="51">
        <v>2.2012739212437023E-2</v>
      </c>
      <c r="P76" s="50">
        <v>1165515</v>
      </c>
      <c r="Q76" s="51">
        <v>2.2012739212437023E-2</v>
      </c>
      <c r="R76" s="52" t="s">
        <v>177</v>
      </c>
      <c r="S76" s="53" t="s">
        <v>185</v>
      </c>
    </row>
    <row r="77" spans="1:19" s="47" customFormat="1" ht="31.5" customHeight="1" x14ac:dyDescent="0.15">
      <c r="A77" s="54" t="s">
        <v>30</v>
      </c>
      <c r="B77" s="54" t="s">
        <v>31</v>
      </c>
      <c r="C77" s="54" t="s">
        <v>32</v>
      </c>
      <c r="D77" s="60" t="s">
        <v>33</v>
      </c>
      <c r="E77" s="60"/>
      <c r="F77" s="58" t="s">
        <v>81</v>
      </c>
      <c r="G77" s="48" t="s">
        <v>53</v>
      </c>
      <c r="H77" s="48">
        <v>43451246.519999996</v>
      </c>
      <c r="I77" s="48">
        <v>32640000</v>
      </c>
      <c r="J77" s="48">
        <v>144837488.40000004</v>
      </c>
      <c r="K77" s="49">
        <v>188288734.92000002</v>
      </c>
      <c r="L77" s="50">
        <v>185624270</v>
      </c>
      <c r="M77" s="51">
        <v>0.9858490476281967</v>
      </c>
      <c r="N77" s="50">
        <v>185624270</v>
      </c>
      <c r="O77" s="51">
        <v>0.9858490476281967</v>
      </c>
      <c r="P77" s="50">
        <v>46962464</v>
      </c>
      <c r="Q77" s="51">
        <v>0.24941727937124533</v>
      </c>
      <c r="R77" s="52" t="s">
        <v>177</v>
      </c>
      <c r="S77" s="53" t="s">
        <v>186</v>
      </c>
    </row>
    <row r="78" spans="1:19" s="47" customFormat="1" ht="31.5" customHeight="1" x14ac:dyDescent="0.15">
      <c r="A78" s="54" t="s">
        <v>30</v>
      </c>
      <c r="B78" s="54" t="s">
        <v>31</v>
      </c>
      <c r="C78" s="54" t="s">
        <v>56</v>
      </c>
      <c r="D78" s="60" t="s">
        <v>33</v>
      </c>
      <c r="E78" s="60"/>
      <c r="F78" s="54" t="s">
        <v>82</v>
      </c>
      <c r="G78" s="48" t="s">
        <v>53</v>
      </c>
      <c r="H78" s="48">
        <v>9655832.5600000005</v>
      </c>
      <c r="I78" s="48">
        <v>14960000</v>
      </c>
      <c r="J78" s="48">
        <v>86902493.040000007</v>
      </c>
      <c r="K78" s="49">
        <v>96558325.600000009</v>
      </c>
      <c r="L78" s="50">
        <v>96558326</v>
      </c>
      <c r="M78" s="51">
        <v>1.0000000041425738</v>
      </c>
      <c r="N78" s="50">
        <v>77246661</v>
      </c>
      <c r="O78" s="51">
        <v>0.80000000538534599</v>
      </c>
      <c r="P78" s="50">
        <v>12728139</v>
      </c>
      <c r="Q78" s="51">
        <v>0.13181814122095753</v>
      </c>
      <c r="R78" s="52" t="s">
        <v>177</v>
      </c>
      <c r="S78" s="53" t="s">
        <v>186</v>
      </c>
    </row>
    <row r="79" spans="1:19" s="47" customFormat="1" ht="31.5" customHeight="1" x14ac:dyDescent="0.15">
      <c r="A79" s="54" t="s">
        <v>30</v>
      </c>
      <c r="B79" s="54" t="s">
        <v>31</v>
      </c>
      <c r="C79" s="54" t="s">
        <v>36</v>
      </c>
      <c r="D79" s="60" t="s">
        <v>33</v>
      </c>
      <c r="E79" s="60"/>
      <c r="F79" s="54" t="s">
        <v>81</v>
      </c>
      <c r="G79" s="48" t="s">
        <v>53</v>
      </c>
      <c r="H79" s="48">
        <v>166782562.40000001</v>
      </c>
      <c r="I79" s="48">
        <v>96560000</v>
      </c>
      <c r="J79" s="48">
        <v>1049413438.6800001</v>
      </c>
      <c r="K79" s="49">
        <v>1216196001.0800002</v>
      </c>
      <c r="L79" s="50">
        <v>1215318198</v>
      </c>
      <c r="M79" s="51">
        <v>0.9992782388042547</v>
      </c>
      <c r="N79" s="50">
        <v>1215318193</v>
      </c>
      <c r="O79" s="51">
        <v>0.9992782346930752</v>
      </c>
      <c r="P79" s="50">
        <v>158443428</v>
      </c>
      <c r="Q79" s="51">
        <v>0.13027787285873318</v>
      </c>
      <c r="R79" s="52" t="s">
        <v>177</v>
      </c>
      <c r="S79" s="53" t="s">
        <v>186</v>
      </c>
    </row>
    <row r="80" spans="1:19" s="47" customFormat="1" ht="31.5" customHeight="1" x14ac:dyDescent="0.15">
      <c r="A80" s="54" t="s">
        <v>30</v>
      </c>
      <c r="B80" s="54" t="s">
        <v>31</v>
      </c>
      <c r="C80" s="54" t="s">
        <v>36</v>
      </c>
      <c r="D80" s="60" t="s">
        <v>33</v>
      </c>
      <c r="E80" s="60"/>
      <c r="F80" s="54" t="s">
        <v>96</v>
      </c>
      <c r="G80" s="48" t="s">
        <v>53</v>
      </c>
      <c r="H80" s="48">
        <v>115773464.7861</v>
      </c>
      <c r="I80" s="48">
        <v>88320000</v>
      </c>
      <c r="J80" s="48">
        <v>0</v>
      </c>
      <c r="K80" s="49">
        <v>115773464.7861</v>
      </c>
      <c r="L80" s="50">
        <v>5732869</v>
      </c>
      <c r="M80" s="51">
        <v>4.9517987654527723E-2</v>
      </c>
      <c r="N80" s="50">
        <v>5732869</v>
      </c>
      <c r="O80" s="51">
        <v>4.9517987654527723E-2</v>
      </c>
      <c r="P80" s="50">
        <v>5732869</v>
      </c>
      <c r="Q80" s="51">
        <v>4.9517987654527723E-2</v>
      </c>
      <c r="R80" s="52" t="s">
        <v>177</v>
      </c>
      <c r="S80" s="53" t="s">
        <v>187</v>
      </c>
    </row>
    <row r="81" spans="1:19" s="47" customFormat="1" ht="31.5" customHeight="1" x14ac:dyDescent="0.15">
      <c r="A81" s="54" t="s">
        <v>30</v>
      </c>
      <c r="B81" s="54" t="s">
        <v>31</v>
      </c>
      <c r="C81" s="54" t="s">
        <v>51</v>
      </c>
      <c r="D81" s="60" t="s">
        <v>33</v>
      </c>
      <c r="E81" s="60"/>
      <c r="F81" s="54" t="s">
        <v>168</v>
      </c>
      <c r="G81" s="48" t="s">
        <v>53</v>
      </c>
      <c r="H81" s="48">
        <v>0</v>
      </c>
      <c r="I81" s="48">
        <v>0</v>
      </c>
      <c r="J81" s="48">
        <v>145607440</v>
      </c>
      <c r="K81" s="49">
        <v>145607440</v>
      </c>
      <c r="L81" s="50">
        <v>143979553.69999999</v>
      </c>
      <c r="M81" s="51">
        <v>0.98882003350927661</v>
      </c>
      <c r="N81" s="50">
        <v>113911751.7</v>
      </c>
      <c r="O81" s="51">
        <v>0.78232095626432274</v>
      </c>
      <c r="P81" s="50">
        <v>20728638</v>
      </c>
      <c r="Q81" s="51">
        <v>0.14235974480424901</v>
      </c>
      <c r="R81" s="52" t="s">
        <v>177</v>
      </c>
      <c r="S81" s="53" t="s">
        <v>168</v>
      </c>
    </row>
    <row r="82" spans="1:19" s="47" customFormat="1" ht="31.5" customHeight="1" x14ac:dyDescent="0.15">
      <c r="A82" s="54" t="s">
        <v>30</v>
      </c>
      <c r="B82" s="54" t="s">
        <v>31</v>
      </c>
      <c r="C82" s="54" t="s">
        <v>83</v>
      </c>
      <c r="D82" s="60" t="s">
        <v>33</v>
      </c>
      <c r="E82" s="60"/>
      <c r="F82" s="54" t="s">
        <v>169</v>
      </c>
      <c r="G82" s="48" t="s">
        <v>53</v>
      </c>
      <c r="H82" s="48">
        <v>0</v>
      </c>
      <c r="I82" s="48">
        <v>0</v>
      </c>
      <c r="J82" s="48">
        <v>114871200</v>
      </c>
      <c r="K82" s="49">
        <v>114871200</v>
      </c>
      <c r="L82" s="50">
        <v>132349386</v>
      </c>
      <c r="M82" s="51">
        <v>1.1521546392829534</v>
      </c>
      <c r="N82" s="50">
        <v>99222080</v>
      </c>
      <c r="O82" s="51">
        <v>0.86376811594202896</v>
      </c>
      <c r="P82" s="50">
        <v>4994400</v>
      </c>
      <c r="Q82" s="51">
        <v>4.3478260869565216E-2</v>
      </c>
      <c r="R82" s="52" t="s">
        <v>177</v>
      </c>
      <c r="S82" s="53" t="s">
        <v>168</v>
      </c>
    </row>
    <row r="83" spans="1:19" s="47" customFormat="1" ht="31.5" customHeight="1" x14ac:dyDescent="0.15">
      <c r="A83" s="54" t="s">
        <v>30</v>
      </c>
      <c r="B83" s="54" t="s">
        <v>31</v>
      </c>
      <c r="C83" s="54" t="s">
        <v>56</v>
      </c>
      <c r="D83" s="60" t="s">
        <v>33</v>
      </c>
      <c r="E83" s="60"/>
      <c r="F83" s="54" t="s">
        <v>168</v>
      </c>
      <c r="G83" s="48" t="s">
        <v>53</v>
      </c>
      <c r="H83" s="48">
        <v>0</v>
      </c>
      <c r="I83" s="48">
        <v>0</v>
      </c>
      <c r="J83" s="48">
        <v>770934428.20000005</v>
      </c>
      <c r="K83" s="49">
        <v>770934428.20000005</v>
      </c>
      <c r="L83" s="50">
        <v>698373190</v>
      </c>
      <c r="M83" s="51">
        <v>0.9058788457931265</v>
      </c>
      <c r="N83" s="50">
        <v>671831806.97000003</v>
      </c>
      <c r="O83" s="51">
        <v>0.87145129649821496</v>
      </c>
      <c r="P83" s="50">
        <v>57186210</v>
      </c>
      <c r="Q83" s="51">
        <v>7.4177787251660313E-2</v>
      </c>
      <c r="R83" s="52" t="s">
        <v>177</v>
      </c>
      <c r="S83" s="53" t="s">
        <v>168</v>
      </c>
    </row>
    <row r="84" spans="1:19" s="47" customFormat="1" ht="31.5" customHeight="1" x14ac:dyDescent="0.15">
      <c r="A84" s="54" t="s">
        <v>30</v>
      </c>
      <c r="B84" s="54" t="s">
        <v>31</v>
      </c>
      <c r="C84" s="54" t="s">
        <v>36</v>
      </c>
      <c r="D84" s="60" t="s">
        <v>33</v>
      </c>
      <c r="E84" s="60"/>
      <c r="F84" s="54" t="s">
        <v>170</v>
      </c>
      <c r="G84" s="48" t="s">
        <v>53</v>
      </c>
      <c r="H84" s="48">
        <v>0</v>
      </c>
      <c r="I84" s="48">
        <v>0</v>
      </c>
      <c r="J84" s="48">
        <v>2813687165</v>
      </c>
      <c r="K84" s="49">
        <v>2813687165</v>
      </c>
      <c r="L84" s="50">
        <v>2422912091</v>
      </c>
      <c r="M84" s="51">
        <v>0.86111637467699786</v>
      </c>
      <c r="N84" s="50">
        <v>2040210460.9300001</v>
      </c>
      <c r="O84" s="51">
        <v>0.72510209603561238</v>
      </c>
      <c r="P84" s="50">
        <v>97390800</v>
      </c>
      <c r="Q84" s="51">
        <v>3.4613229648079939E-2</v>
      </c>
      <c r="R84" s="52" t="s">
        <v>177</v>
      </c>
      <c r="S84" s="53" t="s">
        <v>168</v>
      </c>
    </row>
    <row r="85" spans="1:19" s="47" customFormat="1" ht="31.5" customHeight="1" x14ac:dyDescent="0.15">
      <c r="A85" s="54" t="s">
        <v>30</v>
      </c>
      <c r="B85" s="54" t="s">
        <v>31</v>
      </c>
      <c r="C85" s="54" t="s">
        <v>32</v>
      </c>
      <c r="D85" s="60" t="s">
        <v>33</v>
      </c>
      <c r="E85" s="60"/>
      <c r="F85" s="54" t="s">
        <v>168</v>
      </c>
      <c r="G85" s="48" t="s">
        <v>53</v>
      </c>
      <c r="H85" s="48">
        <v>0</v>
      </c>
      <c r="I85" s="48">
        <v>0</v>
      </c>
      <c r="J85" s="48">
        <v>466710189.11549997</v>
      </c>
      <c r="K85" s="49">
        <v>466710189.11549997</v>
      </c>
      <c r="L85" s="50">
        <v>393379890</v>
      </c>
      <c r="M85" s="51">
        <v>0.84287829829797778</v>
      </c>
      <c r="N85" s="50">
        <v>329380680</v>
      </c>
      <c r="O85" s="51">
        <v>0.70574992293233585</v>
      </c>
      <c r="P85" s="50">
        <v>22474800</v>
      </c>
      <c r="Q85" s="51">
        <v>4.8155794589772725E-2</v>
      </c>
      <c r="R85" s="52" t="s">
        <v>177</v>
      </c>
      <c r="S85" s="53" t="s">
        <v>168</v>
      </c>
    </row>
    <row r="86" spans="1:19" s="47" customFormat="1" ht="31.5" customHeight="1" x14ac:dyDescent="0.15">
      <c r="A86" s="54" t="s">
        <v>24</v>
      </c>
      <c r="B86" s="54" t="s">
        <v>25</v>
      </c>
      <c r="C86" s="54" t="s">
        <v>44</v>
      </c>
      <c r="D86" s="60" t="s">
        <v>27</v>
      </c>
      <c r="E86" s="60"/>
      <c r="F86" s="54" t="s">
        <v>171</v>
      </c>
      <c r="G86" s="48" t="s">
        <v>53</v>
      </c>
      <c r="H86" s="48">
        <v>0</v>
      </c>
      <c r="I86" s="48">
        <v>0</v>
      </c>
      <c r="J86" s="48">
        <v>1266161330.8300009</v>
      </c>
      <c r="K86" s="49">
        <v>1266161330.8300009</v>
      </c>
      <c r="L86" s="50">
        <v>792428537.39999998</v>
      </c>
      <c r="M86" s="51">
        <v>0.62585115980484329</v>
      </c>
      <c r="N86" s="50">
        <v>120495411.19999999</v>
      </c>
      <c r="O86" s="51">
        <v>9.5165922592985994E-2</v>
      </c>
      <c r="P86" s="50">
        <v>11609256</v>
      </c>
      <c r="Q86" s="51">
        <v>9.1688600159585028E-3</v>
      </c>
      <c r="R86" s="52" t="s">
        <v>188</v>
      </c>
      <c r="S86" s="53" t="s">
        <v>189</v>
      </c>
    </row>
    <row r="87" spans="1:19" s="47" customFormat="1" ht="31.5" customHeight="1" x14ac:dyDescent="0.15">
      <c r="A87" s="54" t="s">
        <v>24</v>
      </c>
      <c r="B87" s="54" t="s">
        <v>25</v>
      </c>
      <c r="C87" s="54" t="s">
        <v>44</v>
      </c>
      <c r="D87" s="60" t="s">
        <v>27</v>
      </c>
      <c r="E87" s="60"/>
      <c r="F87" s="54" t="s">
        <v>172</v>
      </c>
      <c r="G87" s="48" t="s">
        <v>53</v>
      </c>
      <c r="H87" s="48">
        <v>0</v>
      </c>
      <c r="I87" s="48">
        <v>0</v>
      </c>
      <c r="J87" s="48">
        <v>2067164493</v>
      </c>
      <c r="K87" s="49">
        <v>2067164493</v>
      </c>
      <c r="L87" s="50">
        <v>1419000000</v>
      </c>
      <c r="M87" s="51">
        <v>0.68644754919365769</v>
      </c>
      <c r="N87" s="50">
        <v>0</v>
      </c>
      <c r="O87" s="51">
        <v>0</v>
      </c>
      <c r="P87" s="50">
        <v>0</v>
      </c>
      <c r="Q87" s="51">
        <v>0</v>
      </c>
      <c r="R87" s="52" t="s">
        <v>188</v>
      </c>
      <c r="S87" s="53" t="s">
        <v>126</v>
      </c>
    </row>
    <row r="88" spans="1:19" s="47" customFormat="1" ht="31.5" customHeight="1" x14ac:dyDescent="0.15">
      <c r="A88" s="54" t="s">
        <v>143</v>
      </c>
      <c r="B88" s="54" t="s">
        <v>25</v>
      </c>
      <c r="C88" s="54" t="s">
        <v>49</v>
      </c>
      <c r="D88" s="60" t="s">
        <v>84</v>
      </c>
      <c r="E88" s="60"/>
      <c r="F88" s="54" t="s">
        <v>173</v>
      </c>
      <c r="G88" s="48" t="s">
        <v>53</v>
      </c>
      <c r="H88" s="48">
        <v>19038124</v>
      </c>
      <c r="I88" s="48">
        <v>20150000</v>
      </c>
      <c r="J88" s="48">
        <v>268000000</v>
      </c>
      <c r="K88" s="49">
        <v>287038124</v>
      </c>
      <c r="L88" s="50">
        <v>0</v>
      </c>
      <c r="M88" s="51">
        <v>0</v>
      </c>
      <c r="N88" s="50">
        <v>0</v>
      </c>
      <c r="O88" s="51">
        <v>0</v>
      </c>
      <c r="P88" s="50">
        <v>0</v>
      </c>
      <c r="Q88" s="51">
        <v>0</v>
      </c>
      <c r="R88" s="52" t="s">
        <v>188</v>
      </c>
      <c r="S88" s="53" t="s">
        <v>190</v>
      </c>
    </row>
    <row r="89" spans="1:19" s="47" customFormat="1" ht="31.5" customHeight="1" x14ac:dyDescent="0.15">
      <c r="A89" s="54" t="s">
        <v>143</v>
      </c>
      <c r="B89" s="54" t="s">
        <v>25</v>
      </c>
      <c r="C89" s="54" t="s">
        <v>49</v>
      </c>
      <c r="D89" s="60" t="s">
        <v>84</v>
      </c>
      <c r="E89" s="60"/>
      <c r="F89" s="54" t="s">
        <v>174</v>
      </c>
      <c r="G89" s="48" t="s">
        <v>53</v>
      </c>
      <c r="H89" s="48">
        <v>0</v>
      </c>
      <c r="I89" s="48">
        <v>0</v>
      </c>
      <c r="J89" s="48">
        <v>500000000</v>
      </c>
      <c r="K89" s="49">
        <v>500000000</v>
      </c>
      <c r="L89" s="50">
        <v>450000000</v>
      </c>
      <c r="M89" s="51">
        <v>0.9</v>
      </c>
      <c r="N89" s="50">
        <v>0</v>
      </c>
      <c r="O89" s="51">
        <v>0</v>
      </c>
      <c r="P89" s="50">
        <v>0</v>
      </c>
      <c r="Q89" s="51">
        <v>0</v>
      </c>
      <c r="R89" s="52" t="s">
        <v>188</v>
      </c>
      <c r="S89" s="53" t="s">
        <v>174</v>
      </c>
    </row>
    <row r="90" spans="1:19" s="47" customFormat="1" ht="31.5" customHeight="1" x14ac:dyDescent="0.15">
      <c r="A90" s="54" t="s">
        <v>24</v>
      </c>
      <c r="B90" s="54" t="s">
        <v>25</v>
      </c>
      <c r="C90" s="54" t="s">
        <v>44</v>
      </c>
      <c r="D90" s="60" t="s">
        <v>27</v>
      </c>
      <c r="E90" s="60"/>
      <c r="F90" s="54" t="s">
        <v>175</v>
      </c>
      <c r="G90" s="48" t="s">
        <v>53</v>
      </c>
      <c r="H90" s="48">
        <v>0</v>
      </c>
      <c r="I90" s="48">
        <v>0</v>
      </c>
      <c r="J90" s="48">
        <v>1752038706</v>
      </c>
      <c r="K90" s="49">
        <v>1752038706</v>
      </c>
      <c r="L90" s="50">
        <v>916400000</v>
      </c>
      <c r="M90" s="51">
        <v>0.52304780531486728</v>
      </c>
      <c r="N90" s="50">
        <v>514830176</v>
      </c>
      <c r="O90" s="51">
        <v>0.29384634839225976</v>
      </c>
      <c r="P90" s="50">
        <v>0</v>
      </c>
      <c r="Q90" s="51">
        <v>0</v>
      </c>
      <c r="R90" s="52" t="s">
        <v>191</v>
      </c>
      <c r="S90" s="53" t="s">
        <v>192</v>
      </c>
    </row>
    <row r="91" spans="1:19" s="47" customFormat="1" ht="31.5" customHeight="1" x14ac:dyDescent="0.15">
      <c r="A91" s="54" t="s">
        <v>24</v>
      </c>
      <c r="B91" s="54" t="s">
        <v>25</v>
      </c>
      <c r="C91" s="54" t="s">
        <v>44</v>
      </c>
      <c r="D91" s="60" t="s">
        <v>27</v>
      </c>
      <c r="E91" s="60"/>
      <c r="F91" s="54" t="s">
        <v>176</v>
      </c>
      <c r="G91" s="48" t="s">
        <v>53</v>
      </c>
      <c r="H91" s="48">
        <v>0</v>
      </c>
      <c r="I91" s="48">
        <v>0</v>
      </c>
      <c r="J91" s="48">
        <v>2572835507</v>
      </c>
      <c r="K91" s="49">
        <v>2572835507</v>
      </c>
      <c r="L91" s="50">
        <v>594000000</v>
      </c>
      <c r="M91" s="51">
        <v>0.23087367940308826</v>
      </c>
      <c r="N91" s="50">
        <v>0</v>
      </c>
      <c r="O91" s="51">
        <v>0</v>
      </c>
      <c r="P91" s="50">
        <v>0</v>
      </c>
      <c r="Q91" s="51">
        <v>0</v>
      </c>
      <c r="R91" s="52" t="s">
        <v>191</v>
      </c>
      <c r="S91" s="53" t="s">
        <v>48</v>
      </c>
    </row>
    <row r="92" spans="1:19" s="47" customFormat="1" ht="31.5" customHeight="1" x14ac:dyDescent="0.15">
      <c r="A92" s="54" t="s">
        <v>30</v>
      </c>
      <c r="B92" s="54" t="s">
        <v>31</v>
      </c>
      <c r="C92" s="54" t="s">
        <v>32</v>
      </c>
      <c r="D92" s="60" t="s">
        <v>33</v>
      </c>
      <c r="E92" s="60" t="s">
        <v>34</v>
      </c>
      <c r="F92" s="54" t="s">
        <v>197</v>
      </c>
      <c r="G92" s="48" t="s">
        <v>28</v>
      </c>
      <c r="H92" s="48">
        <v>2545543.0357499998</v>
      </c>
      <c r="I92" s="48">
        <v>2720000</v>
      </c>
      <c r="J92" s="48">
        <v>311938700</v>
      </c>
      <c r="K92" s="49">
        <v>314484243.03574997</v>
      </c>
      <c r="L92" s="50">
        <v>41460752.954085432</v>
      </c>
      <c r="M92" s="51">
        <v>0.13183729828197546</v>
      </c>
      <c r="N92" s="50">
        <v>41460752.954085432</v>
      </c>
      <c r="O92" s="51">
        <v>0.13183729828197546</v>
      </c>
      <c r="P92" s="50">
        <v>0</v>
      </c>
      <c r="Q92" s="51">
        <v>0</v>
      </c>
      <c r="R92" s="52" t="s">
        <v>177</v>
      </c>
      <c r="S92" s="53" t="s">
        <v>35</v>
      </c>
    </row>
    <row r="93" spans="1:19" s="47" customFormat="1" ht="31.5" customHeight="1" x14ac:dyDescent="0.15">
      <c r="A93" s="54" t="s">
        <v>30</v>
      </c>
      <c r="B93" s="54" t="s">
        <v>31</v>
      </c>
      <c r="C93" s="54" t="s">
        <v>32</v>
      </c>
      <c r="D93" s="60" t="s">
        <v>33</v>
      </c>
      <c r="E93" s="60" t="s">
        <v>34</v>
      </c>
      <c r="F93" s="54" t="s">
        <v>198</v>
      </c>
      <c r="G93" s="48" t="s">
        <v>28</v>
      </c>
      <c r="H93" s="48">
        <v>3818314.5536249992</v>
      </c>
      <c r="I93" s="48">
        <v>4080000</v>
      </c>
      <c r="J93" s="48">
        <v>275054930</v>
      </c>
      <c r="K93" s="49">
        <v>278873244.55362499</v>
      </c>
      <c r="L93" s="50">
        <v>134109401.66948107</v>
      </c>
      <c r="M93" s="51">
        <v>0.48089734059694977</v>
      </c>
      <c r="N93" s="50">
        <v>134109401.66948107</v>
      </c>
      <c r="O93" s="51">
        <v>0.48089734059694977</v>
      </c>
      <c r="P93" s="50">
        <v>0</v>
      </c>
      <c r="Q93" s="51">
        <v>0</v>
      </c>
      <c r="R93" s="52" t="s">
        <v>177</v>
      </c>
      <c r="S93" s="53" t="s">
        <v>35</v>
      </c>
    </row>
    <row r="94" spans="1:19" s="47" customFormat="1" ht="31.5" customHeight="1" x14ac:dyDescent="0.15">
      <c r="A94" s="54" t="s">
        <v>30</v>
      </c>
      <c r="B94" s="54" t="s">
        <v>31</v>
      </c>
      <c r="C94" s="54" t="s">
        <v>32</v>
      </c>
      <c r="D94" s="60" t="s">
        <v>33</v>
      </c>
      <c r="E94" s="60" t="s">
        <v>34</v>
      </c>
      <c r="F94" s="54" t="s">
        <v>199</v>
      </c>
      <c r="G94" s="48" t="s">
        <v>28</v>
      </c>
      <c r="H94" s="48">
        <v>5091086.0714999996</v>
      </c>
      <c r="I94" s="48">
        <v>5440000</v>
      </c>
      <c r="J94" s="48">
        <v>115377875</v>
      </c>
      <c r="K94" s="49">
        <v>120468961.0715</v>
      </c>
      <c r="L94" s="50">
        <v>2097927</v>
      </c>
      <c r="M94" s="51">
        <v>1.7414668320704211E-2</v>
      </c>
      <c r="N94" s="50">
        <v>2097927</v>
      </c>
      <c r="O94" s="51">
        <v>1.7414668320704211E-2</v>
      </c>
      <c r="P94" s="50">
        <v>2097927</v>
      </c>
      <c r="Q94" s="51">
        <v>1.7414668320704211E-2</v>
      </c>
      <c r="R94" s="52" t="s">
        <v>177</v>
      </c>
      <c r="S94" s="53" t="s">
        <v>35</v>
      </c>
    </row>
    <row r="95" spans="1:19" s="47" customFormat="1" ht="31.5" customHeight="1" x14ac:dyDescent="0.15">
      <c r="A95" s="54" t="s">
        <v>30</v>
      </c>
      <c r="B95" s="54" t="s">
        <v>31</v>
      </c>
      <c r="C95" s="54" t="s">
        <v>32</v>
      </c>
      <c r="D95" s="60" t="s">
        <v>33</v>
      </c>
      <c r="E95" s="60" t="s">
        <v>34</v>
      </c>
      <c r="F95" s="54" t="s">
        <v>200</v>
      </c>
      <c r="G95" s="48" t="s">
        <v>28</v>
      </c>
      <c r="H95" s="48">
        <v>6363857.5893749995</v>
      </c>
      <c r="I95" s="48">
        <v>6800000</v>
      </c>
      <c r="J95" s="48">
        <v>353403960</v>
      </c>
      <c r="K95" s="49">
        <v>359767817.58937502</v>
      </c>
      <c r="L95" s="50">
        <v>0</v>
      </c>
      <c r="M95" s="51">
        <v>0</v>
      </c>
      <c r="N95" s="50">
        <v>0</v>
      </c>
      <c r="O95" s="51">
        <v>0</v>
      </c>
      <c r="P95" s="50">
        <v>0</v>
      </c>
      <c r="Q95" s="51">
        <v>0</v>
      </c>
      <c r="R95" s="52" t="s">
        <v>177</v>
      </c>
      <c r="S95" s="53" t="s">
        <v>35</v>
      </c>
    </row>
    <row r="96" spans="1:19" s="47" customFormat="1" ht="31.5" customHeight="1" x14ac:dyDescent="0.15">
      <c r="A96" s="54" t="s">
        <v>30</v>
      </c>
      <c r="B96" s="54" t="s">
        <v>31</v>
      </c>
      <c r="C96" s="54" t="s">
        <v>32</v>
      </c>
      <c r="D96" s="60" t="s">
        <v>33</v>
      </c>
      <c r="E96" s="60" t="s">
        <v>34</v>
      </c>
      <c r="F96" s="54" t="s">
        <v>201</v>
      </c>
      <c r="G96" s="48" t="s">
        <v>28</v>
      </c>
      <c r="H96" s="48">
        <v>2290988.7321749995</v>
      </c>
      <c r="I96" s="48">
        <v>4080000</v>
      </c>
      <c r="J96" s="48">
        <v>20496185.886429638</v>
      </c>
      <c r="K96" s="49">
        <v>22787174.618604638</v>
      </c>
      <c r="L96" s="50">
        <v>6641912.4363913871</v>
      </c>
      <c r="M96" s="51">
        <v>0.29147590903913922</v>
      </c>
      <c r="N96" s="50">
        <v>6641912.4363913871</v>
      </c>
      <c r="O96" s="51">
        <v>0.29147590903913922</v>
      </c>
      <c r="P96" s="50">
        <v>0</v>
      </c>
      <c r="Q96" s="51">
        <v>0</v>
      </c>
      <c r="R96" s="52" t="s">
        <v>177</v>
      </c>
      <c r="S96" s="53" t="s">
        <v>35</v>
      </c>
    </row>
    <row r="97" spans="1:19" s="47" customFormat="1" ht="31.5" customHeight="1" x14ac:dyDescent="0.15">
      <c r="A97" s="54" t="s">
        <v>30</v>
      </c>
      <c r="B97" s="54" t="s">
        <v>31</v>
      </c>
      <c r="C97" s="54" t="s">
        <v>32</v>
      </c>
      <c r="D97" s="60" t="s">
        <v>33</v>
      </c>
      <c r="E97" s="60" t="s">
        <v>34</v>
      </c>
      <c r="F97" s="54" t="s">
        <v>125</v>
      </c>
      <c r="G97" s="48" t="s">
        <v>28</v>
      </c>
      <c r="H97" s="48">
        <v>35830652.142999999</v>
      </c>
      <c r="I97" s="48">
        <v>32080000</v>
      </c>
      <c r="J97" s="48">
        <v>2277225569.1155</v>
      </c>
      <c r="K97" s="49">
        <v>2313056221.2585001</v>
      </c>
      <c r="L97" s="50">
        <v>793014996.53979909</v>
      </c>
      <c r="M97" s="51">
        <v>0.34284294054397485</v>
      </c>
      <c r="N97" s="50">
        <v>739876282.37979913</v>
      </c>
      <c r="O97" s="51">
        <v>0.31986956286658835</v>
      </c>
      <c r="P97" s="50">
        <v>0</v>
      </c>
      <c r="Q97" s="51">
        <v>0</v>
      </c>
      <c r="R97" s="52" t="s">
        <v>177</v>
      </c>
      <c r="S97" s="53" t="s">
        <v>35</v>
      </c>
    </row>
    <row r="98" spans="1:19" s="47" customFormat="1" ht="31.5" customHeight="1" x14ac:dyDescent="0.15">
      <c r="A98" s="54" t="s">
        <v>30</v>
      </c>
      <c r="B98" s="54" t="s">
        <v>31</v>
      </c>
      <c r="C98" s="54" t="s">
        <v>32</v>
      </c>
      <c r="D98" s="60" t="s">
        <v>33</v>
      </c>
      <c r="E98" s="60" t="s">
        <v>34</v>
      </c>
      <c r="F98" s="54" t="s">
        <v>202</v>
      </c>
      <c r="G98" s="48" t="s">
        <v>28</v>
      </c>
      <c r="H98" s="48">
        <v>8909400.6251249984</v>
      </c>
      <c r="I98" s="48">
        <v>9520000</v>
      </c>
      <c r="J98" s="48">
        <v>334057270.4848581</v>
      </c>
      <c r="K98" s="49">
        <v>342966671.10998309</v>
      </c>
      <c r="L98" s="50">
        <v>91878603.648666292</v>
      </c>
      <c r="M98" s="51">
        <v>0.26789368002234398</v>
      </c>
      <c r="N98" s="50">
        <v>91878603.648666292</v>
      </c>
      <c r="O98" s="51">
        <v>0.26789368002234398</v>
      </c>
      <c r="P98" s="50">
        <v>0</v>
      </c>
      <c r="Q98" s="51">
        <v>0</v>
      </c>
      <c r="R98" s="52" t="s">
        <v>177</v>
      </c>
      <c r="S98" s="53" t="s">
        <v>35</v>
      </c>
    </row>
    <row r="99" spans="1:19" s="47" customFormat="1" ht="31.5" customHeight="1" x14ac:dyDescent="0.15">
      <c r="A99" s="54" t="s">
        <v>30</v>
      </c>
      <c r="B99" s="54" t="s">
        <v>31</v>
      </c>
      <c r="C99" s="54" t="s">
        <v>193</v>
      </c>
      <c r="D99" s="60" t="s">
        <v>33</v>
      </c>
      <c r="E99" s="60" t="s">
        <v>123</v>
      </c>
      <c r="F99" s="54" t="s">
        <v>203</v>
      </c>
      <c r="G99" s="48" t="s">
        <v>28</v>
      </c>
      <c r="H99" s="48">
        <v>0</v>
      </c>
      <c r="I99" s="48">
        <v>0</v>
      </c>
      <c r="J99" s="48">
        <v>70000000</v>
      </c>
      <c r="K99" s="49">
        <v>70000000</v>
      </c>
      <c r="L99" s="50">
        <v>7369596.0421695216</v>
      </c>
      <c r="M99" s="51">
        <v>0.1052799434595646</v>
      </c>
      <c r="N99" s="50">
        <v>7369596.0421695216</v>
      </c>
      <c r="O99" s="51">
        <v>0.1052799434595646</v>
      </c>
      <c r="P99" s="50">
        <v>0</v>
      </c>
      <c r="Q99" s="51">
        <v>0</v>
      </c>
      <c r="R99" s="52" t="s">
        <v>177</v>
      </c>
      <c r="S99" s="53" t="s">
        <v>35</v>
      </c>
    </row>
    <row r="100" spans="1:19" s="47" customFormat="1" ht="31.5" customHeight="1" x14ac:dyDescent="0.15">
      <c r="A100" s="54" t="s">
        <v>30</v>
      </c>
      <c r="B100" s="54" t="s">
        <v>31</v>
      </c>
      <c r="C100" s="54" t="s">
        <v>36</v>
      </c>
      <c r="D100" s="60" t="s">
        <v>33</v>
      </c>
      <c r="E100" s="60" t="s">
        <v>194</v>
      </c>
      <c r="F100" s="54" t="s">
        <v>204</v>
      </c>
      <c r="G100" s="48" t="s">
        <v>28</v>
      </c>
      <c r="H100" s="48">
        <v>0</v>
      </c>
      <c r="I100" s="48">
        <v>0</v>
      </c>
      <c r="J100" s="48">
        <v>498455900.08304322</v>
      </c>
      <c r="K100" s="49">
        <v>498455900.08304322</v>
      </c>
      <c r="L100" s="50">
        <v>26732229.223034825</v>
      </c>
      <c r="M100" s="51">
        <v>5.3630078846656666E-2</v>
      </c>
      <c r="N100" s="50">
        <v>26732229.223034825</v>
      </c>
      <c r="O100" s="51">
        <v>5.3630078846656666E-2</v>
      </c>
      <c r="P100" s="50">
        <v>0</v>
      </c>
      <c r="Q100" s="51">
        <v>0</v>
      </c>
      <c r="R100" s="52" t="s">
        <v>177</v>
      </c>
      <c r="S100" s="53" t="s">
        <v>35</v>
      </c>
    </row>
    <row r="101" spans="1:19" s="47" customFormat="1" ht="31.5" customHeight="1" x14ac:dyDescent="0.15">
      <c r="A101" s="54" t="s">
        <v>30</v>
      </c>
      <c r="B101" s="54" t="s">
        <v>31</v>
      </c>
      <c r="C101" s="54" t="s">
        <v>36</v>
      </c>
      <c r="D101" s="60" t="s">
        <v>33</v>
      </c>
      <c r="E101" s="60" t="s">
        <v>194</v>
      </c>
      <c r="F101" s="54" t="s">
        <v>205</v>
      </c>
      <c r="G101" s="48" t="s">
        <v>28</v>
      </c>
      <c r="H101" s="48">
        <v>0</v>
      </c>
      <c r="I101" s="48">
        <v>0</v>
      </c>
      <c r="J101" s="48">
        <v>45018932.935745731</v>
      </c>
      <c r="K101" s="49">
        <v>45018932.935745731</v>
      </c>
      <c r="L101" s="50">
        <v>0</v>
      </c>
      <c r="M101" s="51">
        <v>0</v>
      </c>
      <c r="N101" s="50">
        <v>0</v>
      </c>
      <c r="O101" s="51">
        <v>0</v>
      </c>
      <c r="P101" s="50">
        <v>0</v>
      </c>
      <c r="Q101" s="51">
        <v>0</v>
      </c>
      <c r="R101" s="52" t="s">
        <v>177</v>
      </c>
      <c r="S101" s="53" t="s">
        <v>35</v>
      </c>
    </row>
    <row r="102" spans="1:19" s="47" customFormat="1" ht="31.5" customHeight="1" x14ac:dyDescent="0.15">
      <c r="A102" s="54" t="s">
        <v>30</v>
      </c>
      <c r="B102" s="54" t="s">
        <v>31</v>
      </c>
      <c r="C102" s="54" t="s">
        <v>89</v>
      </c>
      <c r="D102" s="60" t="s">
        <v>33</v>
      </c>
      <c r="E102" s="60" t="s">
        <v>195</v>
      </c>
      <c r="F102" s="54" t="s">
        <v>206</v>
      </c>
      <c r="G102" s="48" t="s">
        <v>28</v>
      </c>
      <c r="H102" s="48">
        <v>0</v>
      </c>
      <c r="I102" s="48">
        <v>0</v>
      </c>
      <c r="J102" s="48">
        <v>30109343</v>
      </c>
      <c r="K102" s="49">
        <v>30109343</v>
      </c>
      <c r="L102" s="50">
        <v>30109343</v>
      </c>
      <c r="M102" s="51">
        <v>1</v>
      </c>
      <c r="N102" s="50">
        <v>29288179.100000001</v>
      </c>
      <c r="O102" s="51">
        <v>0.97272727272727277</v>
      </c>
      <c r="P102" s="50">
        <v>2737213</v>
      </c>
      <c r="Q102" s="51">
        <v>9.0909090909090912E-2</v>
      </c>
      <c r="R102" s="52" t="s">
        <v>177</v>
      </c>
      <c r="S102" s="53" t="s">
        <v>180</v>
      </c>
    </row>
    <row r="103" spans="1:19" s="47" customFormat="1" ht="31.5" customHeight="1" x14ac:dyDescent="0.15">
      <c r="A103" s="54" t="s">
        <v>30</v>
      </c>
      <c r="B103" s="54" t="s">
        <v>31</v>
      </c>
      <c r="C103" s="54" t="s">
        <v>37</v>
      </c>
      <c r="D103" s="60" t="s">
        <v>33</v>
      </c>
      <c r="E103" s="60" t="s">
        <v>38</v>
      </c>
      <c r="F103" s="54" t="s">
        <v>207</v>
      </c>
      <c r="G103" s="48" t="s">
        <v>28</v>
      </c>
      <c r="H103" s="48">
        <v>3818314.5536249997</v>
      </c>
      <c r="I103" s="48">
        <v>6800000</v>
      </c>
      <c r="J103" s="48">
        <v>54890000</v>
      </c>
      <c r="K103" s="49">
        <v>58708314.553625003</v>
      </c>
      <c r="L103" s="50">
        <v>53801747</v>
      </c>
      <c r="M103" s="51">
        <v>0.91642465652555438</v>
      </c>
      <c r="N103" s="50">
        <v>53470401</v>
      </c>
      <c r="O103" s="51">
        <v>0.91078072001469879</v>
      </c>
      <c r="P103" s="50">
        <v>10063996</v>
      </c>
      <c r="Q103" s="51">
        <v>0.171423691456981</v>
      </c>
      <c r="R103" s="52" t="s">
        <v>177</v>
      </c>
      <c r="S103" s="53" t="s">
        <v>180</v>
      </c>
    </row>
    <row r="104" spans="1:19" s="47" customFormat="1" ht="31.5" customHeight="1" x14ac:dyDescent="0.15">
      <c r="A104" s="54" t="s">
        <v>30</v>
      </c>
      <c r="B104" s="54" t="s">
        <v>31</v>
      </c>
      <c r="C104" s="54" t="s">
        <v>37</v>
      </c>
      <c r="D104" s="60" t="s">
        <v>33</v>
      </c>
      <c r="E104" s="60" t="s">
        <v>122</v>
      </c>
      <c r="F104" s="54" t="s">
        <v>208</v>
      </c>
      <c r="G104" s="48" t="s">
        <v>28</v>
      </c>
      <c r="H104" s="48">
        <v>7636629.1072499994</v>
      </c>
      <c r="I104" s="48">
        <v>13600000</v>
      </c>
      <c r="J104" s="48">
        <v>109780000</v>
      </c>
      <c r="K104" s="49">
        <v>117416629.10725001</v>
      </c>
      <c r="L104" s="50">
        <v>106859278</v>
      </c>
      <c r="M104" s="51">
        <v>0.91008640609494273</v>
      </c>
      <c r="N104" s="50">
        <v>106527932</v>
      </c>
      <c r="O104" s="51">
        <v>0.90726443783951494</v>
      </c>
      <c r="P104" s="50">
        <v>14910597</v>
      </c>
      <c r="Q104" s="51">
        <v>0.12698880144464419</v>
      </c>
      <c r="R104" s="52" t="s">
        <v>177</v>
      </c>
      <c r="S104" s="53" t="s">
        <v>180</v>
      </c>
    </row>
    <row r="105" spans="1:19" s="47" customFormat="1" ht="31.5" customHeight="1" x14ac:dyDescent="0.15">
      <c r="A105" s="54" t="s">
        <v>30</v>
      </c>
      <c r="B105" s="54" t="s">
        <v>31</v>
      </c>
      <c r="C105" s="54" t="s">
        <v>32</v>
      </c>
      <c r="D105" s="60" t="s">
        <v>33</v>
      </c>
      <c r="E105" s="60" t="s">
        <v>38</v>
      </c>
      <c r="F105" s="54" t="s">
        <v>209</v>
      </c>
      <c r="G105" s="48" t="s">
        <v>28</v>
      </c>
      <c r="H105" s="48">
        <v>0</v>
      </c>
      <c r="I105" s="48">
        <v>0</v>
      </c>
      <c r="J105" s="48">
        <v>161993749.5</v>
      </c>
      <c r="K105" s="49">
        <v>161993749.5</v>
      </c>
      <c r="L105" s="50">
        <v>97922491</v>
      </c>
      <c r="M105" s="51">
        <v>0.60448314396229219</v>
      </c>
      <c r="N105" s="50">
        <v>95755474</v>
      </c>
      <c r="O105" s="51">
        <v>0.59110597967855538</v>
      </c>
      <c r="P105" s="50">
        <v>0</v>
      </c>
      <c r="Q105" s="51">
        <v>0</v>
      </c>
      <c r="R105" s="52" t="s">
        <v>177</v>
      </c>
      <c r="S105" s="53" t="s">
        <v>182</v>
      </c>
    </row>
    <row r="106" spans="1:19" s="47" customFormat="1" ht="31.5" customHeight="1" x14ac:dyDescent="0.15">
      <c r="A106" s="54" t="s">
        <v>30</v>
      </c>
      <c r="B106" s="54" t="s">
        <v>31</v>
      </c>
      <c r="C106" s="54" t="s">
        <v>32</v>
      </c>
      <c r="D106" s="60" t="s">
        <v>33</v>
      </c>
      <c r="E106" s="60" t="s">
        <v>196</v>
      </c>
      <c r="F106" s="54" t="s">
        <v>210</v>
      </c>
      <c r="G106" s="48" t="s">
        <v>28</v>
      </c>
      <c r="H106" s="48">
        <v>0</v>
      </c>
      <c r="I106" s="48">
        <v>0</v>
      </c>
      <c r="J106" s="48">
        <v>43340473.562737405</v>
      </c>
      <c r="K106" s="49">
        <v>43340473.562737405</v>
      </c>
      <c r="L106" s="50">
        <v>3159753</v>
      </c>
      <c r="M106" s="51">
        <v>7.2905363976378951E-2</v>
      </c>
      <c r="N106" s="50">
        <v>3159753</v>
      </c>
      <c r="O106" s="51">
        <v>7.2905363976378951E-2</v>
      </c>
      <c r="P106" s="50">
        <v>3159753</v>
      </c>
      <c r="Q106" s="51">
        <v>7.2905363976378951E-2</v>
      </c>
      <c r="R106" s="52" t="s">
        <v>177</v>
      </c>
      <c r="S106" s="53" t="s">
        <v>182</v>
      </c>
    </row>
    <row r="107" spans="1:19" s="47" customFormat="1" ht="31.5" customHeight="1" x14ac:dyDescent="0.15">
      <c r="A107" s="54" t="s">
        <v>30</v>
      </c>
      <c r="B107" s="54" t="s">
        <v>31</v>
      </c>
      <c r="C107" s="54" t="s">
        <v>32</v>
      </c>
      <c r="D107" s="60" t="s">
        <v>33</v>
      </c>
      <c r="E107" s="60" t="s">
        <v>38</v>
      </c>
      <c r="F107" s="54" t="s">
        <v>211</v>
      </c>
      <c r="G107" s="48" t="s">
        <v>28</v>
      </c>
      <c r="H107" s="48">
        <v>30928347.884362493</v>
      </c>
      <c r="I107" s="48">
        <v>45560000</v>
      </c>
      <c r="J107" s="48">
        <v>0</v>
      </c>
      <c r="K107" s="49">
        <v>30928347.884362493</v>
      </c>
      <c r="L107" s="50">
        <v>0</v>
      </c>
      <c r="M107" s="51">
        <v>0</v>
      </c>
      <c r="N107" s="50">
        <v>0</v>
      </c>
      <c r="O107" s="51">
        <v>0</v>
      </c>
      <c r="P107" s="50">
        <v>0</v>
      </c>
      <c r="Q107" s="51">
        <v>0</v>
      </c>
      <c r="R107" s="52" t="s">
        <v>177</v>
      </c>
      <c r="S107" s="53" t="s">
        <v>182</v>
      </c>
    </row>
    <row r="108" spans="1:19" s="47" customFormat="1" ht="31.5" customHeight="1" x14ac:dyDescent="0.15">
      <c r="A108" s="54" t="s">
        <v>30</v>
      </c>
      <c r="B108" s="54" t="s">
        <v>31</v>
      </c>
      <c r="C108" s="54" t="s">
        <v>41</v>
      </c>
      <c r="D108" s="60" t="s">
        <v>33</v>
      </c>
      <c r="E108" s="60" t="s">
        <v>42</v>
      </c>
      <c r="F108" s="54" t="s">
        <v>212</v>
      </c>
      <c r="G108" s="48" t="s">
        <v>28</v>
      </c>
      <c r="H108" s="48">
        <v>10301867.086946927</v>
      </c>
      <c r="I108" s="48">
        <v>19040000</v>
      </c>
      <c r="J108" s="48">
        <v>162030000</v>
      </c>
      <c r="K108" s="49">
        <v>172331867.08694693</v>
      </c>
      <c r="L108" s="50">
        <v>160834656.34</v>
      </c>
      <c r="M108" s="51">
        <v>0.93328447639259771</v>
      </c>
      <c r="N108" s="50">
        <v>160834656.34</v>
      </c>
      <c r="O108" s="51">
        <v>0.93328447639259771</v>
      </c>
      <c r="P108" s="50">
        <v>15117990</v>
      </c>
      <c r="Q108" s="51">
        <v>8.7726026854757458E-2</v>
      </c>
      <c r="R108" s="52" t="s">
        <v>177</v>
      </c>
      <c r="S108" s="53" t="s">
        <v>182</v>
      </c>
    </row>
    <row r="109" spans="1:19" s="47" customFormat="1" ht="31.5" customHeight="1" x14ac:dyDescent="0.15">
      <c r="A109" s="54" t="s">
        <v>30</v>
      </c>
      <c r="B109" s="54" t="s">
        <v>31</v>
      </c>
      <c r="C109" s="54" t="s">
        <v>43</v>
      </c>
      <c r="D109" s="60" t="s">
        <v>33</v>
      </c>
      <c r="E109" s="60" t="s">
        <v>119</v>
      </c>
      <c r="F109" s="54" t="s">
        <v>213</v>
      </c>
      <c r="G109" s="48" t="s">
        <v>28</v>
      </c>
      <c r="H109" s="48">
        <v>0</v>
      </c>
      <c r="I109" s="48">
        <v>25302152.757820129</v>
      </c>
      <c r="J109" s="48">
        <v>1902868761.70574</v>
      </c>
      <c r="K109" s="49">
        <v>1902868761.70574</v>
      </c>
      <c r="L109" s="50">
        <v>0</v>
      </c>
      <c r="M109" s="51">
        <v>0</v>
      </c>
      <c r="N109" s="50">
        <v>0</v>
      </c>
      <c r="O109" s="51">
        <v>0</v>
      </c>
      <c r="P109" s="50">
        <v>0</v>
      </c>
      <c r="Q109" s="51">
        <v>0</v>
      </c>
      <c r="R109" s="52" t="s">
        <v>177</v>
      </c>
      <c r="S109" s="53" t="s">
        <v>183</v>
      </c>
    </row>
    <row r="110" spans="1:19" s="47" customFormat="1" ht="31.5" customHeight="1" x14ac:dyDescent="0.15">
      <c r="A110" s="54" t="s">
        <v>24</v>
      </c>
      <c r="B110" s="54" t="s">
        <v>25</v>
      </c>
      <c r="C110" s="54" t="s">
        <v>44</v>
      </c>
      <c r="D110" s="60" t="s">
        <v>27</v>
      </c>
      <c r="E110" s="60" t="s">
        <v>121</v>
      </c>
      <c r="F110" s="54" t="s">
        <v>214</v>
      </c>
      <c r="G110" s="48" t="s">
        <v>28</v>
      </c>
      <c r="H110" s="48">
        <v>0</v>
      </c>
      <c r="I110" s="48">
        <v>0</v>
      </c>
      <c r="J110" s="48">
        <v>34360637.689999998</v>
      </c>
      <c r="K110" s="49">
        <v>34360637.689999998</v>
      </c>
      <c r="L110" s="50">
        <v>27546771</v>
      </c>
      <c r="M110" s="51">
        <v>0.80169556946310572</v>
      </c>
      <c r="N110" s="50">
        <v>27010145</v>
      </c>
      <c r="O110" s="51">
        <v>0.78607810610746565</v>
      </c>
      <c r="P110" s="50">
        <v>2683127</v>
      </c>
      <c r="Q110" s="51">
        <v>7.8087229468994185E-2</v>
      </c>
      <c r="R110" s="52" t="s">
        <v>188</v>
      </c>
      <c r="S110" s="53" t="s">
        <v>189</v>
      </c>
    </row>
    <row r="111" spans="1:19" s="47" customFormat="1" ht="31.5" customHeight="1" x14ac:dyDescent="0.15">
      <c r="A111" s="54" t="s">
        <v>24</v>
      </c>
      <c r="B111" s="54" t="s">
        <v>25</v>
      </c>
      <c r="C111" s="54" t="s">
        <v>44</v>
      </c>
      <c r="D111" s="60" t="s">
        <v>27</v>
      </c>
      <c r="E111" s="60" t="s">
        <v>121</v>
      </c>
      <c r="F111" s="54" t="s">
        <v>215</v>
      </c>
      <c r="G111" s="48" t="s">
        <v>28</v>
      </c>
      <c r="H111" s="48">
        <v>0</v>
      </c>
      <c r="I111" s="48">
        <v>0</v>
      </c>
      <c r="J111" s="48">
        <v>68200000</v>
      </c>
      <c r="K111" s="49">
        <v>68200000</v>
      </c>
      <c r="L111" s="50">
        <v>59600000</v>
      </c>
      <c r="M111" s="51">
        <v>0.87390029325513197</v>
      </c>
      <c r="N111" s="50">
        <v>58600000</v>
      </c>
      <c r="O111" s="51">
        <v>0.85923753665689151</v>
      </c>
      <c r="P111" s="50">
        <v>0</v>
      </c>
      <c r="Q111" s="51">
        <v>0</v>
      </c>
      <c r="R111" s="52" t="s">
        <v>188</v>
      </c>
      <c r="S111" s="53" t="s">
        <v>189</v>
      </c>
    </row>
    <row r="112" spans="1:19" s="47" customFormat="1" ht="31.5" customHeight="1" x14ac:dyDescent="0.15">
      <c r="A112" s="54" t="s">
        <v>24</v>
      </c>
      <c r="B112" s="54" t="s">
        <v>25</v>
      </c>
      <c r="C112" s="54" t="s">
        <v>44</v>
      </c>
      <c r="D112" s="60" t="s">
        <v>27</v>
      </c>
      <c r="E112" s="60" t="s">
        <v>121</v>
      </c>
      <c r="F112" s="54" t="s">
        <v>214</v>
      </c>
      <c r="G112" s="48" t="s">
        <v>28</v>
      </c>
      <c r="H112" s="48">
        <v>0</v>
      </c>
      <c r="I112" s="48">
        <v>0</v>
      </c>
      <c r="J112" s="48">
        <v>513785474.93000001</v>
      </c>
      <c r="K112" s="49">
        <v>513785474.93000001</v>
      </c>
      <c r="L112" s="50">
        <v>47548237.100000001</v>
      </c>
      <c r="M112" s="51">
        <v>9.2544922774389735E-2</v>
      </c>
      <c r="N112" s="50">
        <v>46222851</v>
      </c>
      <c r="O112" s="51">
        <v>8.9965273942977014E-2</v>
      </c>
      <c r="P112" s="50">
        <v>0</v>
      </c>
      <c r="Q112" s="51">
        <v>0</v>
      </c>
      <c r="R112" s="52" t="s">
        <v>188</v>
      </c>
      <c r="S112" s="53" t="s">
        <v>126</v>
      </c>
    </row>
    <row r="113" spans="1:19" s="47" customFormat="1" ht="31.5" customHeight="1" x14ac:dyDescent="0.15">
      <c r="A113" s="54" t="s">
        <v>24</v>
      </c>
      <c r="B113" s="54" t="s">
        <v>25</v>
      </c>
      <c r="C113" s="54" t="s">
        <v>44</v>
      </c>
      <c r="D113" s="60" t="s">
        <v>27</v>
      </c>
      <c r="E113" s="60" t="s">
        <v>121</v>
      </c>
      <c r="F113" s="54" t="s">
        <v>216</v>
      </c>
      <c r="G113" s="48" t="s">
        <v>28</v>
      </c>
      <c r="H113" s="48">
        <v>0</v>
      </c>
      <c r="I113" s="48">
        <v>0</v>
      </c>
      <c r="J113" s="48">
        <v>61503863</v>
      </c>
      <c r="K113" s="49">
        <v>61503863</v>
      </c>
      <c r="L113" s="50">
        <v>57535871.399999999</v>
      </c>
      <c r="M113" s="51">
        <v>0.93548386383469928</v>
      </c>
      <c r="N113" s="50">
        <v>55191149</v>
      </c>
      <c r="O113" s="51">
        <v>0.89736069098619053</v>
      </c>
      <c r="P113" s="50">
        <v>5410897</v>
      </c>
      <c r="Q113" s="51">
        <v>8.7976538969592857E-2</v>
      </c>
      <c r="R113" s="52" t="s">
        <v>188</v>
      </c>
      <c r="S113" s="53" t="s">
        <v>126</v>
      </c>
    </row>
    <row r="114" spans="1:19" s="47" customFormat="1" ht="31.5" customHeight="1" x14ac:dyDescent="0.15">
      <c r="A114" s="54" t="s">
        <v>24</v>
      </c>
      <c r="B114" s="54" t="s">
        <v>25</v>
      </c>
      <c r="C114" s="54" t="s">
        <v>49</v>
      </c>
      <c r="D114" s="60" t="s">
        <v>113</v>
      </c>
      <c r="E114" s="60" t="s">
        <v>122</v>
      </c>
      <c r="F114" s="54" t="s">
        <v>217</v>
      </c>
      <c r="G114" s="48" t="s">
        <v>28</v>
      </c>
      <c r="H114" s="48">
        <v>0</v>
      </c>
      <c r="I114" s="48">
        <v>0</v>
      </c>
      <c r="J114" s="48">
        <v>414880000</v>
      </c>
      <c r="K114" s="49">
        <v>414880000</v>
      </c>
      <c r="L114" s="50">
        <v>0</v>
      </c>
      <c r="M114" s="51">
        <v>0</v>
      </c>
      <c r="N114" s="50">
        <v>0</v>
      </c>
      <c r="O114" s="51">
        <v>0</v>
      </c>
      <c r="P114" s="50">
        <v>0</v>
      </c>
      <c r="Q114" s="51">
        <v>0</v>
      </c>
      <c r="R114" s="52" t="s">
        <v>188</v>
      </c>
      <c r="S114" s="53" t="s">
        <v>221</v>
      </c>
    </row>
    <row r="115" spans="1:19" s="47" customFormat="1" ht="31.5" customHeight="1" x14ac:dyDescent="0.15">
      <c r="A115" s="54" t="s">
        <v>24</v>
      </c>
      <c r="B115" s="54" t="s">
        <v>25</v>
      </c>
      <c r="C115" s="54" t="s">
        <v>49</v>
      </c>
      <c r="D115" s="60" t="s">
        <v>113</v>
      </c>
      <c r="E115" s="60" t="s">
        <v>122</v>
      </c>
      <c r="F115" s="54" t="s">
        <v>217</v>
      </c>
      <c r="G115" s="48" t="s">
        <v>28</v>
      </c>
      <c r="H115" s="48">
        <v>0</v>
      </c>
      <c r="I115" s="48">
        <v>0</v>
      </c>
      <c r="J115" s="48">
        <v>2371638851</v>
      </c>
      <c r="K115" s="49">
        <v>2371638851</v>
      </c>
      <c r="L115" s="50">
        <v>216719082</v>
      </c>
      <c r="M115" s="51">
        <v>9.1379461889241925E-2</v>
      </c>
      <c r="N115" s="50">
        <v>216719082</v>
      </c>
      <c r="O115" s="51">
        <v>9.1379461889241925E-2</v>
      </c>
      <c r="P115" s="50">
        <v>0</v>
      </c>
      <c r="Q115" s="51">
        <v>0</v>
      </c>
      <c r="R115" s="52" t="s">
        <v>188</v>
      </c>
      <c r="S115" s="53" t="s">
        <v>222</v>
      </c>
    </row>
    <row r="116" spans="1:19" s="47" customFormat="1" ht="31.5" customHeight="1" x14ac:dyDescent="0.15">
      <c r="A116" s="54" t="s">
        <v>24</v>
      </c>
      <c r="B116" s="54" t="s">
        <v>25</v>
      </c>
      <c r="C116" s="54" t="s">
        <v>49</v>
      </c>
      <c r="D116" s="60" t="s">
        <v>113</v>
      </c>
      <c r="E116" s="60" t="s">
        <v>122</v>
      </c>
      <c r="F116" s="54" t="s">
        <v>218</v>
      </c>
      <c r="G116" s="48" t="s">
        <v>28</v>
      </c>
      <c r="H116" s="48">
        <v>0</v>
      </c>
      <c r="I116" s="48">
        <v>0</v>
      </c>
      <c r="J116" s="48">
        <v>531234982.00000006</v>
      </c>
      <c r="K116" s="49">
        <v>531234982.00000006</v>
      </c>
      <c r="L116" s="50">
        <v>0</v>
      </c>
      <c r="M116" s="51">
        <v>0</v>
      </c>
      <c r="N116" s="50">
        <v>0</v>
      </c>
      <c r="O116" s="51">
        <v>0</v>
      </c>
      <c r="P116" s="50">
        <v>0</v>
      </c>
      <c r="Q116" s="51">
        <v>0</v>
      </c>
      <c r="R116" s="52" t="s">
        <v>188</v>
      </c>
      <c r="S116" s="53" t="s">
        <v>223</v>
      </c>
    </row>
    <row r="117" spans="1:19" s="47" customFormat="1" ht="31.5" customHeight="1" x14ac:dyDescent="0.15">
      <c r="A117" s="54" t="s">
        <v>24</v>
      </c>
      <c r="B117" s="54" t="s">
        <v>25</v>
      </c>
      <c r="C117" s="54" t="s">
        <v>49</v>
      </c>
      <c r="D117" s="60" t="s">
        <v>113</v>
      </c>
      <c r="E117" s="60" t="s">
        <v>122</v>
      </c>
      <c r="F117" s="54" t="s">
        <v>218</v>
      </c>
      <c r="G117" s="48" t="s">
        <v>28</v>
      </c>
      <c r="H117" s="48">
        <v>0</v>
      </c>
      <c r="I117" s="48">
        <v>0</v>
      </c>
      <c r="J117" s="48">
        <v>120000000</v>
      </c>
      <c r="K117" s="49">
        <v>120000000</v>
      </c>
      <c r="L117" s="50">
        <v>0</v>
      </c>
      <c r="M117" s="51">
        <v>0</v>
      </c>
      <c r="N117" s="50">
        <v>0</v>
      </c>
      <c r="O117" s="51">
        <v>0</v>
      </c>
      <c r="P117" s="50">
        <v>0</v>
      </c>
      <c r="Q117" s="51">
        <v>0</v>
      </c>
      <c r="R117" s="52" t="s">
        <v>188</v>
      </c>
      <c r="S117" s="53" t="s">
        <v>224</v>
      </c>
    </row>
    <row r="118" spans="1:19" s="47" customFormat="1" ht="31.5" customHeight="1" x14ac:dyDescent="0.15">
      <c r="A118" s="54" t="s">
        <v>24</v>
      </c>
      <c r="B118" s="54" t="s">
        <v>25</v>
      </c>
      <c r="C118" s="54" t="s">
        <v>49</v>
      </c>
      <c r="D118" s="60" t="s">
        <v>113</v>
      </c>
      <c r="E118" s="60" t="s">
        <v>122</v>
      </c>
      <c r="F118" s="54" t="s">
        <v>218</v>
      </c>
      <c r="G118" s="48" t="s">
        <v>28</v>
      </c>
      <c r="H118" s="48">
        <v>0</v>
      </c>
      <c r="I118" s="48">
        <v>0</v>
      </c>
      <c r="J118" s="48">
        <v>685431301.54999995</v>
      </c>
      <c r="K118" s="49">
        <v>685431301.54999995</v>
      </c>
      <c r="L118" s="50">
        <v>175392128</v>
      </c>
      <c r="M118" s="51">
        <v>0.25588578695396175</v>
      </c>
      <c r="N118" s="50">
        <v>0</v>
      </c>
      <c r="O118" s="51">
        <v>0</v>
      </c>
      <c r="P118" s="50">
        <v>0</v>
      </c>
      <c r="Q118" s="51">
        <v>0</v>
      </c>
      <c r="R118" s="52" t="s">
        <v>188</v>
      </c>
      <c r="S118" s="53" t="s">
        <v>225</v>
      </c>
    </row>
    <row r="119" spans="1:19" s="47" customFormat="1" ht="31.5" customHeight="1" x14ac:dyDescent="0.15">
      <c r="A119" s="54" t="s">
        <v>24</v>
      </c>
      <c r="B119" s="54" t="s">
        <v>25</v>
      </c>
      <c r="C119" s="54" t="s">
        <v>44</v>
      </c>
      <c r="D119" s="60" t="s">
        <v>27</v>
      </c>
      <c r="E119" s="60" t="s">
        <v>120</v>
      </c>
      <c r="F119" s="54" t="s">
        <v>219</v>
      </c>
      <c r="G119" s="48" t="s">
        <v>28</v>
      </c>
      <c r="H119" s="48">
        <v>0</v>
      </c>
      <c r="I119" s="48">
        <v>0</v>
      </c>
      <c r="J119" s="48">
        <v>670962100</v>
      </c>
      <c r="K119" s="49">
        <v>670962100</v>
      </c>
      <c r="L119" s="50">
        <v>62430000</v>
      </c>
      <c r="M119" s="51">
        <v>9.3045493925811906E-2</v>
      </c>
      <c r="N119" s="50">
        <v>60765200</v>
      </c>
      <c r="O119" s="51">
        <v>9.0564280754456924E-2</v>
      </c>
      <c r="P119" s="50">
        <v>0</v>
      </c>
      <c r="Q119" s="51">
        <v>0</v>
      </c>
      <c r="R119" s="52" t="s">
        <v>191</v>
      </c>
      <c r="S119" s="53" t="s">
        <v>47</v>
      </c>
    </row>
    <row r="120" spans="1:19" s="47" customFormat="1" ht="31.5" customHeight="1" x14ac:dyDescent="0.15">
      <c r="A120" s="54" t="s">
        <v>24</v>
      </c>
      <c r="B120" s="54" t="s">
        <v>25</v>
      </c>
      <c r="C120" s="54" t="s">
        <v>44</v>
      </c>
      <c r="D120" s="60" t="s">
        <v>27</v>
      </c>
      <c r="E120" s="60" t="s">
        <v>121</v>
      </c>
      <c r="F120" s="54" t="s">
        <v>216</v>
      </c>
      <c r="G120" s="48" t="s">
        <v>28</v>
      </c>
      <c r="H120" s="48">
        <v>0</v>
      </c>
      <c r="I120" s="48">
        <v>0</v>
      </c>
      <c r="J120" s="48">
        <v>56494595</v>
      </c>
      <c r="K120" s="49">
        <v>56494595</v>
      </c>
      <c r="L120" s="50">
        <v>0</v>
      </c>
      <c r="M120" s="51">
        <v>0</v>
      </c>
      <c r="N120" s="50">
        <v>0</v>
      </c>
      <c r="O120" s="51">
        <v>0</v>
      </c>
      <c r="P120" s="50">
        <v>0</v>
      </c>
      <c r="Q120" s="51">
        <v>0</v>
      </c>
      <c r="R120" s="52" t="s">
        <v>191</v>
      </c>
      <c r="S120" s="53" t="s">
        <v>47</v>
      </c>
    </row>
    <row r="121" spans="1:19" s="47" customFormat="1" ht="31.5" customHeight="1" x14ac:dyDescent="0.15">
      <c r="A121" s="54" t="s">
        <v>24</v>
      </c>
      <c r="B121" s="54" t="s">
        <v>25</v>
      </c>
      <c r="C121" s="54" t="s">
        <v>44</v>
      </c>
      <c r="D121" s="60" t="s">
        <v>27</v>
      </c>
      <c r="E121" s="60" t="s">
        <v>121</v>
      </c>
      <c r="F121" s="54" t="s">
        <v>214</v>
      </c>
      <c r="G121" s="48" t="s">
        <v>28</v>
      </c>
      <c r="H121" s="48">
        <v>0</v>
      </c>
      <c r="I121" s="48">
        <v>0</v>
      </c>
      <c r="J121" s="48">
        <v>1191125417.4526801</v>
      </c>
      <c r="K121" s="49">
        <v>1191125417.4526801</v>
      </c>
      <c r="L121" s="50">
        <v>165729516.87</v>
      </c>
      <c r="M121" s="51">
        <v>0.13913691576192391</v>
      </c>
      <c r="N121" s="50">
        <v>111061163</v>
      </c>
      <c r="O121" s="51">
        <v>9.3240528136418629E-2</v>
      </c>
      <c r="P121" s="50">
        <v>6243000</v>
      </c>
      <c r="Q121" s="51">
        <v>5.2412616744852694E-3</v>
      </c>
      <c r="R121" s="52" t="s">
        <v>191</v>
      </c>
      <c r="S121" s="53" t="s">
        <v>48</v>
      </c>
    </row>
    <row r="122" spans="1:19" s="47" customFormat="1" ht="31.5" customHeight="1" x14ac:dyDescent="0.15">
      <c r="A122" s="54" t="s">
        <v>24</v>
      </c>
      <c r="B122" s="54" t="s">
        <v>25</v>
      </c>
      <c r="C122" s="54" t="s">
        <v>44</v>
      </c>
      <c r="D122" s="60" t="s">
        <v>27</v>
      </c>
      <c r="E122" s="60" t="s">
        <v>121</v>
      </c>
      <c r="F122" s="54" t="s">
        <v>215</v>
      </c>
      <c r="G122" s="48" t="s">
        <v>28</v>
      </c>
      <c r="H122" s="48">
        <v>0</v>
      </c>
      <c r="I122" s="48">
        <v>0</v>
      </c>
      <c r="J122" s="48">
        <v>2736546079</v>
      </c>
      <c r="K122" s="49">
        <v>2736546079</v>
      </c>
      <c r="L122" s="50">
        <v>2680876402.5</v>
      </c>
      <c r="M122" s="51">
        <v>0.97965695628982685</v>
      </c>
      <c r="N122" s="50">
        <v>176076105</v>
      </c>
      <c r="O122" s="51">
        <v>6.4342459405742028E-2</v>
      </c>
      <c r="P122" s="50">
        <v>13846122</v>
      </c>
      <c r="Q122" s="51">
        <v>5.0597072368902731E-3</v>
      </c>
      <c r="R122" s="52" t="s">
        <v>191</v>
      </c>
      <c r="S122" s="53" t="s">
        <v>48</v>
      </c>
    </row>
    <row r="123" spans="1:19" s="47" customFormat="1" ht="31.5" customHeight="1" x14ac:dyDescent="0.15">
      <c r="A123" s="54" t="s">
        <v>24</v>
      </c>
      <c r="B123" s="54" t="s">
        <v>25</v>
      </c>
      <c r="C123" s="54" t="s">
        <v>44</v>
      </c>
      <c r="D123" s="60" t="s">
        <v>27</v>
      </c>
      <c r="E123" s="60" t="s">
        <v>121</v>
      </c>
      <c r="F123" s="54" t="s">
        <v>216</v>
      </c>
      <c r="G123" s="48" t="s">
        <v>28</v>
      </c>
      <c r="H123" s="48">
        <v>0</v>
      </c>
      <c r="I123" s="48">
        <v>0</v>
      </c>
      <c r="J123" s="48">
        <v>1132465962.547318</v>
      </c>
      <c r="K123" s="49">
        <v>1132465962.547318</v>
      </c>
      <c r="L123" s="50">
        <v>1131473900</v>
      </c>
      <c r="M123" s="51">
        <v>0.99912398025183335</v>
      </c>
      <c r="N123" s="50">
        <v>60260000</v>
      </c>
      <c r="O123" s="51">
        <v>5.3211312298034871E-2</v>
      </c>
      <c r="P123" s="50">
        <v>0</v>
      </c>
      <c r="Q123" s="51">
        <v>0</v>
      </c>
      <c r="R123" s="52" t="s">
        <v>191</v>
      </c>
      <c r="S123" s="53" t="s">
        <v>48</v>
      </c>
    </row>
    <row r="124" spans="1:19" s="47" customFormat="1" ht="31.5" customHeight="1" x14ac:dyDescent="0.15">
      <c r="A124" s="54" t="s">
        <v>24</v>
      </c>
      <c r="B124" s="54" t="s">
        <v>25</v>
      </c>
      <c r="C124" s="54" t="s">
        <v>44</v>
      </c>
      <c r="D124" s="60" t="s">
        <v>27</v>
      </c>
      <c r="E124" s="60" t="s">
        <v>121</v>
      </c>
      <c r="F124" s="54" t="s">
        <v>220</v>
      </c>
      <c r="G124" s="48" t="s">
        <v>28</v>
      </c>
      <c r="H124" s="48">
        <v>0</v>
      </c>
      <c r="I124" s="48">
        <v>0</v>
      </c>
      <c r="J124" s="48">
        <v>500000000</v>
      </c>
      <c r="K124" s="49">
        <v>500000000</v>
      </c>
      <c r="L124" s="50">
        <v>0</v>
      </c>
      <c r="M124" s="51">
        <v>0</v>
      </c>
      <c r="N124" s="50">
        <v>0</v>
      </c>
      <c r="O124" s="51">
        <v>0</v>
      </c>
      <c r="P124" s="50">
        <v>0</v>
      </c>
      <c r="Q124" s="51">
        <v>0</v>
      </c>
      <c r="R124" s="52" t="s">
        <v>191</v>
      </c>
      <c r="S124" s="53" t="s">
        <v>48</v>
      </c>
    </row>
    <row r="125" spans="1:19" s="47" customFormat="1" ht="31.5" customHeight="1" x14ac:dyDescent="0.15">
      <c r="A125" s="54" t="s">
        <v>30</v>
      </c>
      <c r="B125" s="54" t="s">
        <v>31</v>
      </c>
      <c r="C125" s="54" t="s">
        <v>49</v>
      </c>
      <c r="D125" s="60" t="s">
        <v>33</v>
      </c>
      <c r="E125" s="60" t="s">
        <v>40</v>
      </c>
      <c r="F125" s="54" t="s">
        <v>133</v>
      </c>
      <c r="G125" s="48" t="s">
        <v>28</v>
      </c>
      <c r="H125" s="48">
        <v>0</v>
      </c>
      <c r="I125" s="48">
        <v>0</v>
      </c>
      <c r="J125" s="48">
        <v>460000000</v>
      </c>
      <c r="K125" s="49">
        <v>460000000</v>
      </c>
      <c r="L125" s="50">
        <v>0</v>
      </c>
      <c r="M125" s="51">
        <v>0</v>
      </c>
      <c r="N125" s="50">
        <v>0</v>
      </c>
      <c r="O125" s="51">
        <v>0</v>
      </c>
      <c r="P125" s="50">
        <v>0</v>
      </c>
      <c r="Q125" s="51">
        <v>0</v>
      </c>
      <c r="R125" s="52" t="s">
        <v>226</v>
      </c>
      <c r="S125" s="53" t="s">
        <v>227</v>
      </c>
    </row>
    <row r="126" spans="1:19" s="47" customFormat="1" ht="31.5" customHeight="1" x14ac:dyDescent="0.15">
      <c r="A126" s="54" t="s">
        <v>30</v>
      </c>
      <c r="B126" s="54" t="s">
        <v>31</v>
      </c>
      <c r="C126" s="54" t="s">
        <v>49</v>
      </c>
      <c r="D126" s="60" t="s">
        <v>33</v>
      </c>
      <c r="E126" s="60" t="s">
        <v>40</v>
      </c>
      <c r="F126" s="54" t="s">
        <v>133</v>
      </c>
      <c r="G126" s="48" t="s">
        <v>28</v>
      </c>
      <c r="H126" s="48">
        <v>0</v>
      </c>
      <c r="I126" s="48">
        <v>0</v>
      </c>
      <c r="J126" s="48">
        <v>555000000</v>
      </c>
      <c r="K126" s="49">
        <v>555000000</v>
      </c>
      <c r="L126" s="50">
        <v>0</v>
      </c>
      <c r="M126" s="51">
        <v>0</v>
      </c>
      <c r="N126" s="50">
        <v>0</v>
      </c>
      <c r="O126" s="51">
        <v>0</v>
      </c>
      <c r="P126" s="50">
        <v>0</v>
      </c>
      <c r="Q126" s="51">
        <v>0</v>
      </c>
      <c r="R126" s="52" t="s">
        <v>226</v>
      </c>
      <c r="S126" s="53" t="s">
        <v>227</v>
      </c>
    </row>
    <row r="127" spans="1:19" s="47" customFormat="1" ht="31.5" customHeight="1" x14ac:dyDescent="0.15">
      <c r="A127" s="54" t="s">
        <v>30</v>
      </c>
      <c r="B127" s="54" t="s">
        <v>31</v>
      </c>
      <c r="C127" s="54" t="s">
        <v>49</v>
      </c>
      <c r="D127" s="60" t="s">
        <v>33</v>
      </c>
      <c r="E127" s="60" t="s">
        <v>40</v>
      </c>
      <c r="F127" s="54" t="s">
        <v>133</v>
      </c>
      <c r="G127" s="48" t="s">
        <v>28</v>
      </c>
      <c r="H127" s="48">
        <v>0</v>
      </c>
      <c r="I127" s="48">
        <v>0</v>
      </c>
      <c r="J127" s="48">
        <v>68673000</v>
      </c>
      <c r="K127" s="49">
        <v>68673000</v>
      </c>
      <c r="L127" s="50">
        <v>0</v>
      </c>
      <c r="M127" s="51">
        <v>0</v>
      </c>
      <c r="N127" s="50">
        <v>0</v>
      </c>
      <c r="O127" s="51">
        <v>0</v>
      </c>
      <c r="P127" s="50">
        <v>0</v>
      </c>
      <c r="Q127" s="51">
        <v>0</v>
      </c>
      <c r="R127" s="52" t="s">
        <v>226</v>
      </c>
      <c r="S127" s="53" t="s">
        <v>227</v>
      </c>
    </row>
    <row r="128" spans="1:19" s="47" customFormat="1" ht="15" customHeight="1" x14ac:dyDescent="0.15">
      <c r="A128" s="122" t="s">
        <v>97</v>
      </c>
      <c r="B128" s="123"/>
      <c r="C128" s="123"/>
      <c r="D128" s="123"/>
      <c r="E128" s="123"/>
      <c r="F128" s="124"/>
      <c r="G128" s="62"/>
      <c r="H128" s="63">
        <v>4394471624.2209997</v>
      </c>
      <c r="I128" s="63">
        <v>3518894696.9582748</v>
      </c>
      <c r="J128" s="63">
        <v>40458147609.236137</v>
      </c>
      <c r="K128" s="63">
        <v>44852619233.457138</v>
      </c>
      <c r="L128" s="63">
        <v>25696422971.14637</v>
      </c>
      <c r="M128" s="64">
        <v>0.57290796859369386</v>
      </c>
      <c r="N128" s="63">
        <v>19198371974.236374</v>
      </c>
      <c r="O128" s="64">
        <v>0.42803234911007465</v>
      </c>
      <c r="P128" s="63">
        <v>2614826477.46</v>
      </c>
      <c r="Q128" s="64">
        <v>5.8298189094596053E-2</v>
      </c>
      <c r="R128" s="62"/>
      <c r="S128" s="65"/>
    </row>
    <row r="129" spans="1:19" s="47" customFormat="1" ht="15" customHeight="1" x14ac:dyDescent="0.15">
      <c r="A129" s="122" t="s">
        <v>98</v>
      </c>
      <c r="B129" s="123"/>
      <c r="C129" s="123"/>
      <c r="D129" s="123"/>
      <c r="E129" s="123"/>
      <c r="F129" s="124"/>
      <c r="G129" s="62"/>
      <c r="H129" s="63">
        <v>117535001.38273442</v>
      </c>
      <c r="I129" s="63">
        <v>175022152.75782013</v>
      </c>
      <c r="J129" s="63">
        <v>18938343915.444054</v>
      </c>
      <c r="K129" s="63">
        <v>19055878916.826786</v>
      </c>
      <c r="L129" s="63">
        <v>6180844596.7236271</v>
      </c>
      <c r="M129" s="64">
        <v>0.32435368757857697</v>
      </c>
      <c r="N129" s="63">
        <v>2311108795.7936277</v>
      </c>
      <c r="O129" s="64">
        <v>0.12128061927140316</v>
      </c>
      <c r="P129" s="63">
        <v>76270622</v>
      </c>
      <c r="Q129" s="64">
        <v>4.0024720104959973E-3</v>
      </c>
      <c r="R129" s="62"/>
      <c r="S129" s="65"/>
    </row>
    <row r="130" spans="1:19" s="47" customFormat="1" ht="15.75" customHeight="1" thickBot="1" x14ac:dyDescent="0.2">
      <c r="A130" s="125" t="s">
        <v>99</v>
      </c>
      <c r="B130" s="126"/>
      <c r="C130" s="126"/>
      <c r="D130" s="126"/>
      <c r="E130" s="126"/>
      <c r="F130" s="127"/>
      <c r="G130" s="66"/>
      <c r="H130" s="67">
        <v>4512006625.603734</v>
      </c>
      <c r="I130" s="66"/>
      <c r="J130" s="67">
        <v>59396491524.680191</v>
      </c>
      <c r="K130" s="67">
        <v>63908498150.28392</v>
      </c>
      <c r="L130" s="67">
        <v>31877267567.869995</v>
      </c>
      <c r="M130" s="68">
        <v>0.49879544177222035</v>
      </c>
      <c r="N130" s="67">
        <v>21509480770.030003</v>
      </c>
      <c r="O130" s="68">
        <v>0.33656683215195293</v>
      </c>
      <c r="P130" s="67">
        <v>2691097099.46</v>
      </c>
      <c r="Q130" s="68">
        <v>4.2108595528747295E-2</v>
      </c>
      <c r="R130" s="69"/>
      <c r="S130" s="70"/>
    </row>
    <row r="131" spans="1:19" s="47" customFormat="1" ht="15.75" customHeight="1" thickBot="1" x14ac:dyDescent="0.2">
      <c r="A131" s="128" t="s">
        <v>100</v>
      </c>
      <c r="B131" s="129"/>
      <c r="C131" s="129"/>
      <c r="D131" s="129"/>
      <c r="E131" s="129"/>
      <c r="F131" s="130"/>
      <c r="G131" s="71"/>
      <c r="H131" s="72"/>
      <c r="I131" s="73">
        <v>3693916849.716095</v>
      </c>
      <c r="J131" s="74"/>
      <c r="K131" s="72"/>
      <c r="L131" s="75">
        <v>3189196178</v>
      </c>
      <c r="M131" s="76">
        <v>0.86336436572607567</v>
      </c>
      <c r="N131" s="75">
        <v>3189196178</v>
      </c>
      <c r="O131" s="76">
        <v>0.86336436572607567</v>
      </c>
      <c r="P131" s="75">
        <v>91942590.120000005</v>
      </c>
      <c r="Q131" s="76">
        <v>2.4890270642412126E-2</v>
      </c>
      <c r="R131" s="77"/>
      <c r="S131" s="78"/>
    </row>
    <row r="132" spans="1:19" s="47" customFormat="1" ht="9" x14ac:dyDescent="0.15">
      <c r="A132" s="131" t="s">
        <v>101</v>
      </c>
      <c r="B132" s="132"/>
      <c r="C132" s="132"/>
      <c r="D132" s="132"/>
      <c r="E132" s="132"/>
      <c r="F132" s="132"/>
      <c r="G132" s="133"/>
      <c r="H132" s="137">
        <v>67602415000.000015</v>
      </c>
      <c r="I132" s="138"/>
      <c r="J132" s="138"/>
      <c r="K132" s="139"/>
      <c r="L132" s="110">
        <v>35066463745.869995</v>
      </c>
      <c r="M132" s="108">
        <v>0.51871613973953423</v>
      </c>
      <c r="N132" s="110">
        <v>24698676948.030003</v>
      </c>
      <c r="O132" s="108">
        <v>0.36535199146406228</v>
      </c>
      <c r="P132" s="110">
        <v>2783039689.5799999</v>
      </c>
      <c r="Q132" s="108">
        <v>4.1167755465244836E-2</v>
      </c>
      <c r="R132" s="112"/>
      <c r="S132" s="113"/>
    </row>
    <row r="133" spans="1:19" s="47" customFormat="1" ht="9.75" thickBot="1" x14ac:dyDescent="0.2">
      <c r="A133" s="134"/>
      <c r="B133" s="135"/>
      <c r="C133" s="135"/>
      <c r="D133" s="135"/>
      <c r="E133" s="135"/>
      <c r="F133" s="135"/>
      <c r="G133" s="136"/>
      <c r="H133" s="140"/>
      <c r="I133" s="141"/>
      <c r="J133" s="141"/>
      <c r="K133" s="142"/>
      <c r="L133" s="111"/>
      <c r="M133" s="109"/>
      <c r="N133" s="111"/>
      <c r="O133" s="109"/>
      <c r="P133" s="111"/>
      <c r="Q133" s="109"/>
      <c r="R133" s="114"/>
      <c r="S133" s="115"/>
    </row>
  </sheetData>
  <mergeCells count="21">
    <mergeCell ref="O132:O133"/>
    <mergeCell ref="P132:P133"/>
    <mergeCell ref="Q132:Q133"/>
    <mergeCell ref="R132:S133"/>
    <mergeCell ref="A5:N5"/>
    <mergeCell ref="A128:F128"/>
    <mergeCell ref="A129:F129"/>
    <mergeCell ref="A130:F130"/>
    <mergeCell ref="A131:F131"/>
    <mergeCell ref="A132:G133"/>
    <mergeCell ref="H132:K133"/>
    <mergeCell ref="L132:L133"/>
    <mergeCell ref="M132:M133"/>
    <mergeCell ref="N132:N133"/>
    <mergeCell ref="A1:A3"/>
    <mergeCell ref="B1:H1"/>
    <mergeCell ref="I1:S1"/>
    <mergeCell ref="B2:S2"/>
    <mergeCell ref="B3:E3"/>
    <mergeCell ref="F3:G3"/>
    <mergeCell ref="H3:S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Proyectos</vt:lpstr>
      <vt:lpstr>Dependencias</vt:lpstr>
      <vt:lpstr>Ejecucion por Actividad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Arles Morales Serrano</dc:creator>
  <cp:lastModifiedBy>Edward Arles Morales Serrano</cp:lastModifiedBy>
  <dcterms:created xsi:type="dcterms:W3CDTF">2019-07-12T15:42:32Z</dcterms:created>
  <dcterms:modified xsi:type="dcterms:W3CDTF">2020-05-29T21:41:02Z</dcterms:modified>
</cp:coreProperties>
</file>