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05-11-2020\PRODUCTO_MATRIZ III-2020\"/>
    </mc:Choice>
  </mc:AlternateContent>
  <bookViews>
    <workbookView xWindow="120" yWindow="390" windowWidth="20730" windowHeight="9285" tabRatio="607" activeTab="2"/>
  </bookViews>
  <sheets>
    <sheet name="Proyectos" sheetId="2" r:id="rId1"/>
    <sheet name="Dependencias" sheetId="3" r:id="rId2"/>
    <sheet name="Ejecucion por Actividad_III" sheetId="19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\p" localSheetId="2">#REF!</definedName>
    <definedName name="\p">#REF!</definedName>
    <definedName name="_xlnm._FilterDatabase" localSheetId="2" hidden="1">'Ejecucion por Actividad_III'!#REF!</definedName>
    <definedName name="ABC" localSheetId="2">#REF!</definedName>
    <definedName name="ABC">#REF!</definedName>
    <definedName name="Año">[1]Referencias!$D$3:$D$9</definedName>
    <definedName name="_xlnm.Print_Area" localSheetId="2">'Ejecucion por Actividad_III'!$A$1:$S$130</definedName>
    <definedName name="B_D">'[1]Indicadores Ejecución '!$A$1:$V$300</definedName>
    <definedName name="clase">[2]Hoja1!$B$1:$B$65536</definedName>
    <definedName name="Cuadro5" localSheetId="2">#REF!</definedName>
    <definedName name="Cuadro5">#REF!</definedName>
    <definedName name="Cuadro5_Otras" localSheetId="2">#REF!</definedName>
    <definedName name="Cuadro5_Otras">#REF!</definedName>
    <definedName name="ddd" localSheetId="2">#REF!</definedName>
    <definedName name="ddd">#REF!</definedName>
    <definedName name="dddd" localSheetId="2">#REF!</definedName>
    <definedName name="dddd">#REF!</definedName>
    <definedName name="ddddddd" localSheetId="2">[3]HTI!#REF!</definedName>
    <definedName name="ddddddd">[3]HTI!#REF!</definedName>
    <definedName name="dddddddddddd" localSheetId="2">[3]HTI!#REF!</definedName>
    <definedName name="dddddddddddd">[3]HTI!#REF!</definedName>
    <definedName name="ddddddddddddddd" localSheetId="2">#REF!</definedName>
    <definedName name="ddddddddddddddd">#REF!</definedName>
    <definedName name="ddddddddddddddddddddddddd" localSheetId="2">#REF!</definedName>
    <definedName name="ddddddddddddddddddddddddd">#REF!</definedName>
    <definedName name="ddddgrt6">'[4]lista despl '!$B$4:$B$8</definedName>
    <definedName name="Departamento">[5]procesos!$A$54</definedName>
    <definedName name="dependencias">[6]Hoja1!$E$3:$E$17</definedName>
    <definedName name="DIVIDENDOS">#N/A</definedName>
    <definedName name="EEET454">'[7]lista despl '!$B$4:$B$8</definedName>
    <definedName name="ENSAYO" localSheetId="2">#REF!</definedName>
    <definedName name="ENSAYO">#REF!</definedName>
    <definedName name="I" localSheetId="2">[3]HTI!#REF!</definedName>
    <definedName name="I">[3]HTI!#REF!</definedName>
    <definedName name="IA" localSheetId="2">[3]HTI!#REF!</definedName>
    <definedName name="IA">[3]HTI!#REF!</definedName>
    <definedName name="Indicadores">[1]Referencias!$A$3:$A$157</definedName>
    <definedName name="inversion">'[8]lista despl '!$B$14:$B$17</definedName>
    <definedName name="MACRO" localSheetId="2">#REF!</definedName>
    <definedName name="MACRO">#REF!</definedName>
    <definedName name="Municipio">[5]procesos!$K$54</definedName>
    <definedName name="PAAG">#N/A</definedName>
    <definedName name="par" localSheetId="2">#REF!</definedName>
    <definedName name="par">#REF!</definedName>
    <definedName name="PLAZO_DEPREC">#N/A</definedName>
    <definedName name="PRINT_AREA">#N/A</definedName>
    <definedName name="Producto">'[8]lista despl '!$B$4:$B$8</definedName>
    <definedName name="programas">[6]Hoja1!$B$3:$B$20</definedName>
    <definedName name="ROTCC" localSheetId="2">#REF!</definedName>
    <definedName name="ROTCC">#REF!</definedName>
    <definedName name="ROTINV" localSheetId="2">#REF!</definedName>
    <definedName name="ROTINV">#REF!</definedName>
    <definedName name="SUIFP">'[8]lista despl '!$B$20:$B$65</definedName>
    <definedName name="SUPUESTOS">#N/A</definedName>
    <definedName name="TABLATIR">#N/A</definedName>
    <definedName name="TCentrosPoblados">[5]procesos!$CD$2:$CD$9450</definedName>
    <definedName name="TMunicipios">[5]procesos!$BI$2:$BI$1120</definedName>
    <definedName name="wwwwwwwwwwwwww" localSheetId="2">#REF!</definedName>
    <definedName name="wwwwwwwwwwwwww">#REF!</definedName>
    <definedName name="ZONA">#N/A</definedName>
  </definedNames>
  <calcPr calcId="152511"/>
</workbook>
</file>

<file path=xl/calcChain.xml><?xml version="1.0" encoding="utf-8"?>
<calcChain xmlns="http://schemas.openxmlformats.org/spreadsheetml/2006/main">
  <c r="P150" i="19" l="1"/>
  <c r="N150" i="19"/>
  <c r="L150" i="19"/>
  <c r="P149" i="19"/>
  <c r="N149" i="19"/>
  <c r="L149" i="19"/>
  <c r="Q128" i="19" l="1"/>
  <c r="O128" i="19"/>
  <c r="M128" i="19"/>
  <c r="K126" i="19" l="1"/>
  <c r="I126" i="19"/>
  <c r="J126" i="19"/>
  <c r="H126" i="19"/>
  <c r="I125" i="19"/>
  <c r="P126" i="19"/>
  <c r="L126" i="19"/>
  <c r="N126" i="19"/>
  <c r="K125" i="19" l="1"/>
  <c r="J125" i="19"/>
  <c r="H125" i="19"/>
  <c r="H127" i="19" s="1"/>
  <c r="K127" i="19" l="1"/>
  <c r="K6" i="19" s="1"/>
  <c r="M126" i="19"/>
  <c r="O126" i="19"/>
  <c r="Q126" i="19"/>
  <c r="J127" i="19"/>
  <c r="J6" i="19" s="1"/>
  <c r="L125" i="19"/>
  <c r="M125" i="19" s="1"/>
  <c r="H6" i="19"/>
  <c r="P125" i="19"/>
  <c r="Q125" i="19" s="1"/>
  <c r="N125" i="19"/>
  <c r="O125" i="19" s="1"/>
  <c r="L127" i="19" l="1"/>
  <c r="L129" i="19" s="1"/>
  <c r="H129" i="19"/>
  <c r="P127" i="19"/>
  <c r="P129" i="19" s="1"/>
  <c r="N127" i="19"/>
  <c r="N129" i="19" s="1"/>
  <c r="O127" i="19" l="1"/>
  <c r="M127" i="19"/>
  <c r="Q127" i="19"/>
  <c r="Q129" i="19"/>
  <c r="M129" i="19"/>
  <c r="O129" i="19"/>
  <c r="P6" i="19"/>
  <c r="L6" i="19"/>
  <c r="N6" i="19"/>
</calcChain>
</file>

<file path=xl/sharedStrings.xml><?xml version="1.0" encoding="utf-8"?>
<sst xmlns="http://schemas.openxmlformats.org/spreadsheetml/2006/main" count="1137" uniqueCount="229">
  <si>
    <t>GESTIÓN DIRECTIVA</t>
  </si>
  <si>
    <t>FORMULACIÓN 
Y SEGUIMIENTO D
E PLANES 
OPERATIVOS</t>
  </si>
  <si>
    <t>PLAN OPERATIVO ANUAL DE INVERSION</t>
  </si>
  <si>
    <t>Código: GDI-FPO-FM003</t>
  </si>
  <si>
    <t>Versión: 04</t>
  </si>
  <si>
    <t>Fecha de emisión: 12/04/2019</t>
  </si>
  <si>
    <t xml:space="preserve">MATRIZ DE CONSOLIDACIÓN DE INFORMACIÓN  POAI </t>
  </si>
  <si>
    <t>Vigencia:</t>
  </si>
  <si>
    <t xml:space="preserve">Objetivo Estrategico </t>
  </si>
  <si>
    <t>Línea estratégica</t>
  </si>
  <si>
    <t>Dependencia Líder</t>
  </si>
  <si>
    <t xml:space="preserve">Programa </t>
  </si>
  <si>
    <t>Proyecto</t>
  </si>
  <si>
    <t>Descripción Accion Institucional  y/o Subproyecto Institucional</t>
  </si>
  <si>
    <t>Subproyecto/Acción POA</t>
  </si>
  <si>
    <t>Costo Total Viaticos</t>
  </si>
  <si>
    <t>Apropiacion  Tiquetes</t>
  </si>
  <si>
    <t>Costo Total Contratos</t>
  </si>
  <si>
    <t>CDP</t>
  </si>
  <si>
    <t>%</t>
  </si>
  <si>
    <t>CRP</t>
  </si>
  <si>
    <t>OBL</t>
  </si>
  <si>
    <t>Proyecto de
Inversión</t>
  </si>
  <si>
    <t>Actividad SUIFP</t>
  </si>
  <si>
    <t xml:space="preserve">2.- Prestar servicios con estándares de calidad para afianzar la confianza de la población </t>
  </si>
  <si>
    <t>Eficiencia</t>
  </si>
  <si>
    <t>Oficina Asesora de Planeación</t>
  </si>
  <si>
    <t>Mejoramiento de la calidad en los procesos y trámites de la entidad</t>
  </si>
  <si>
    <t>S</t>
  </si>
  <si>
    <t>Fortalecimiento de la inspección vigilancia y control de los productos competencia del Invima a nivel Nacional</t>
  </si>
  <si>
    <t>1.- Contribuir a la mejora continua del estatus sanitario del país mediante el fortalecimiento de la inspección, vigilancia  y control sanitario con enfoque de riesgo garantizando la protección de la salud de los colombianos y el reconocimiento nacional e internacional.</t>
  </si>
  <si>
    <t>Estatus Sanitario</t>
  </si>
  <si>
    <t xml:space="preserve">Dirección de Alimentos y Bebidas </t>
  </si>
  <si>
    <t xml:space="preserve">Fortalecimiento  de la inspección  vigilancia y control de los productos competencia del Invima </t>
  </si>
  <si>
    <t>Desarrollar acciones técnicas y administrativas asociadas a vigilancia epidemiológica , postcomercialización y control de residuos quimicos</t>
  </si>
  <si>
    <t>Dirección de Medicamentos y Productos Biológicos</t>
  </si>
  <si>
    <t>Oficina Asesora Jurídica</t>
  </si>
  <si>
    <t>Oficina de Laboratorios y Control de Calidad</t>
  </si>
  <si>
    <t>Dirección de Responsabilidad Sanitaria</t>
  </si>
  <si>
    <t>Dirección General</t>
  </si>
  <si>
    <t>Oficina de Tecnologías de la información</t>
  </si>
  <si>
    <t>Fortalecimiento institucional en la gestión administrativa y de apoyo del Invima a nivel nacional</t>
  </si>
  <si>
    <t>Fortalecimiento de la arquitectura tecnológica y los procesos asociados a la gestión de las tecnologías de la información y comunicaciones nacional</t>
  </si>
  <si>
    <t>Realizar el proceso de adopción de buenas prácticas, estandares y requerimientos normativos para el adecuado gobierno de TI  que deban ser adoptados por el Instituto mediante la cual se realizaran los documentos metodológicos</t>
  </si>
  <si>
    <t>Realizar el proceso de implementación de sotware e implantación de soluciones, desarrollos, soporte y actualización para los sistemas de información</t>
  </si>
  <si>
    <t>Secretaría General</t>
  </si>
  <si>
    <t>Estatus sanitario</t>
  </si>
  <si>
    <t>Dirección de Cosmeticos, Aseo, Plaguicidas y Productos de Higiene Doméstica</t>
  </si>
  <si>
    <t xml:space="preserve">Fortalecimiento  de la inspección  vigilancia y control de los productos competencia del Invima a nivel nacional </t>
  </si>
  <si>
    <t>A</t>
  </si>
  <si>
    <t>Realizar visitas de IVC competencia de la Dirección</t>
  </si>
  <si>
    <t>Realizar visitas de auditorias o  seguimientos técnico en actividades relacionadas con IVC y circulares 046 de 2014 a las Entidades territriales  de Salud -ETS</t>
  </si>
  <si>
    <t>Dirección de Dispositivos Médicos y otras Tecnologías</t>
  </si>
  <si>
    <t>Realizar Acompañamiento técnico en actividades relacionadas con IVC a la Dir. Operaciones sanitarias</t>
  </si>
  <si>
    <t>Dirección de Operaciones Sanitarias</t>
  </si>
  <si>
    <t xml:space="preserve">Realizar Inspección , vigilancia y control  a establecimientos de competencia de la Direcciòn (PBA) </t>
  </si>
  <si>
    <t xml:space="preserve">Realizar Inspección , vigilancia y control  a establecimientos de competencia de la Direcciòn (Cosméticos) </t>
  </si>
  <si>
    <t xml:space="preserve">Realizar Inspección , vigilancia y control  a establecimientos de competencia de la Direcciòn (Dispositivos) </t>
  </si>
  <si>
    <t xml:space="preserve">Realizar Inspección , vigilancia y control  a establecimientos de competencia de la Direcciòn (Medicamentos) </t>
  </si>
  <si>
    <t xml:space="preserve">Realizar Inspección , vigilancia y control  a establecimientos de competencia de la Direcciòn (Bancos de Sangre) </t>
  </si>
  <si>
    <t xml:space="preserve">Realizar Inspección , vigilancia y control  a establecimientos de competencia de la Direcciòn (Alimentos) </t>
  </si>
  <si>
    <t>Elaborar informe sobre el análisis de las piezas publicitarias aportadas por el contrato de monitoreo de medios masivos de publicidad de los productos de interes de la Direccion de Alimentos y Bebidas</t>
  </si>
  <si>
    <t>Evaluar  trámites de publicidad de productos competencia de la Dirección de Medicamentos y Productos Biológicos.</t>
  </si>
  <si>
    <t>Realizar el proceso de Acreditación de la ONAC Norma ISO IEC 17025:2005</t>
  </si>
  <si>
    <t>Fotalecer el sistema de gestión de calidad de los laboratorios del Invima</t>
  </si>
  <si>
    <t xml:space="preserve">Realizar Inscripción  y participar  en interlaboratorios o pruebas de desempeño, a nivel Nacional y/o internacional acorde con la oferta y productos, analitos o matrices a evaluar  que apliquen. </t>
  </si>
  <si>
    <t>Emitir conceptos de lotes de productos biológicos.</t>
  </si>
  <si>
    <t xml:space="preserve"> Validar y/o verificar técnicas requeridas en el laboratorio para la realización de análisis de productos competencia del INVIMA.</t>
  </si>
  <si>
    <t>Implementar técnicas requeridas en el laboratorio para la realización de análisis de productos competencia del INVIMA.</t>
  </si>
  <si>
    <t>Gestionar  Interlaboratorios para los Laboratorios departamentales de salud pública</t>
  </si>
  <si>
    <t>Establecer lineamientos para solicitar, administrar, consolidar y analizar los resultados analíticos de control de calidad de productos competencia del Invima, emitidos por los Laboratorios de Salud Pública</t>
  </si>
  <si>
    <t>Realizar capacitación a entes descentralizados y otros Actores</t>
  </si>
  <si>
    <t>Realizar asistencia Técnica a entes territoriales y otros actores</t>
  </si>
  <si>
    <t xml:space="preserve">Recopilar y divulgar internamente  la información relacionada con la entidad y con el sector salud que se publica en medios de comunicación </t>
  </si>
  <si>
    <t>Realizar visitas con propósito de certificación de Buenas Practicas de Bancos de Tejido y Medula Osea</t>
  </si>
  <si>
    <t>Realizar visitas con propósito de certificación en condiciones sanitarias para Bancos de Tejido y Medula Osea</t>
  </si>
  <si>
    <t>Realizar reuniones de sala de especializada de la Comisión Revisora  ordinarias y extraordinarias</t>
  </si>
  <si>
    <t xml:space="preserve">Emitir  Evaluaciones Técnico Cientificas  por parte de las Salas Especializadas de la  Comisión Revisora </t>
  </si>
  <si>
    <t>Oficina de Atención al Ciudadano</t>
  </si>
  <si>
    <t>Desarrollo y promulgación del conocimiento institucional</t>
  </si>
  <si>
    <t>Realizar visitas de acompañamiento a las autoridades sanitarias de terceros paises para la habilitación y certificación de establecimientos colombianos que quieren exportar</t>
  </si>
  <si>
    <t>Realizar visitas de seguimiento técnico en actividades relacionadas con IVC a la Dir. Operaciones sanitarias</t>
  </si>
  <si>
    <t xml:space="preserve">Realizar Inspección, Vigilancia y Control a establecimientos de competencia de la Dirección Bancos de Tejido y Medula Osea, Bancos de Medicina Reproductiva </t>
  </si>
  <si>
    <t xml:space="preserve">Aplicar las medidas sanitarias de seguridad de acuerdo con lo dispuesto en la normatividad sanitaria vigente </t>
  </si>
  <si>
    <t>Oficina de Asuntos Internacionales</t>
  </si>
  <si>
    <t xml:space="preserve">Gestión de cooperación con autoridades homólogas priorizadas que impacten en el fortalecimiento y reconocimiento del instituto </t>
  </si>
  <si>
    <t>Representar al INVIMA en negociaciones de acuerdos comerciales y sanitarios, comisiones de vecindad,  mesas sanitarias de los TLC y de las Comisiones bilaterales de monitoreo a relaciones comerciales</t>
  </si>
  <si>
    <t xml:space="preserve">Realizar visitas con proposito de certificación a productos  de cosméticos, aseo y  plaguicidas de uso domèstico otorgadas
</t>
  </si>
  <si>
    <t>Realizar visitas con propósito de certificación en Alimentos y Bebidas</t>
  </si>
  <si>
    <t xml:space="preserve">Realizar visitas de habilitacion de establecimientos o de reconocimeito de equivalencia de sistemas sanitarios en terceros países </t>
  </si>
  <si>
    <t>Realizar visitas con propósito de certificación en Medicamentos y productos Biologicos</t>
  </si>
  <si>
    <t>Realizar tramites de registro sanitario-NS-NSO- nuevos, reconocimientos y renovaciones</t>
  </si>
  <si>
    <t>TOTAL POA</t>
  </si>
  <si>
    <t>TOTAL PROYECTOS</t>
  </si>
  <si>
    <t>TOTAL  EJECUCION SIN TIQUETES</t>
  </si>
  <si>
    <t>TOTAL  EJECUCION TIQUETES</t>
  </si>
  <si>
    <t>TOTAL EJECUCION TRIMESTRE</t>
  </si>
  <si>
    <t>Apropiación_SUIFP</t>
  </si>
  <si>
    <t>Presupuesto_Disponible</t>
  </si>
  <si>
    <t>% CDP</t>
  </si>
  <si>
    <t>%CRP</t>
  </si>
  <si>
    <t>OBLIGADO</t>
  </si>
  <si>
    <t>%OBLIGADO</t>
  </si>
  <si>
    <t>C-1903-0300-6</t>
  </si>
  <si>
    <t>Fortalecer la capacidad de los procesos misionales del Invima soportados en la infraestructura tecnologica</t>
  </si>
  <si>
    <t>C-1903-0300-7</t>
  </si>
  <si>
    <t xml:space="preserve">Fortalecer la capacidad de respuesta del modelo de  Inspección, vigilancia y control Sanitario de los productos de uso y consumo humano </t>
  </si>
  <si>
    <t>C-1999-0300-5</t>
  </si>
  <si>
    <t>Fortalecer la gestión de los procesos administrativos y de apoyo de la Entidad</t>
  </si>
  <si>
    <t>TOTAL</t>
  </si>
  <si>
    <t>Obligado</t>
  </si>
  <si>
    <t>%Obligado</t>
  </si>
  <si>
    <t>Tiquetes</t>
  </si>
  <si>
    <t>Apropiación_Ajustada</t>
  </si>
  <si>
    <r>
      <t xml:space="preserve">Total Apropiacion </t>
    </r>
    <r>
      <rPr>
        <b/>
        <u val="singleAccounting"/>
        <sz val="7"/>
        <color indexed="49"/>
        <rFont val="Arial"/>
        <family val="2"/>
      </rPr>
      <t xml:space="preserve">SIN </t>
    </r>
    <r>
      <rPr>
        <b/>
        <sz val="7"/>
        <color indexed="49"/>
        <rFont val="Arial"/>
        <family val="2"/>
      </rPr>
      <t>Tiquetes</t>
    </r>
  </si>
  <si>
    <t>Programa Nacional de Vigilancia y Control de Residuos y contaminantes químicos en Alimentos y Bebidas - Origen Animal</t>
  </si>
  <si>
    <t>Implementar software e implantación de soluciones, desarrollos, soportes y actualizaciones para los sistemas de información.</t>
  </si>
  <si>
    <t xml:space="preserve">Realizar la capacitación a los Inspectores del Instituto </t>
  </si>
  <si>
    <t>Debilidades en la gestión de los procesos administrativos y de apoyo de la Entidad</t>
  </si>
  <si>
    <t>Deficiencias  tecnológicas  que afectan el desarrollo de los  procesos misionales del instituto</t>
  </si>
  <si>
    <t>Limitada capacidad de respuesta frente al Modelo de inspección, vigilancia y control sanitario de los productos de uso y consumo humano</t>
  </si>
  <si>
    <t>C-1903-0300-8</t>
  </si>
  <si>
    <t>Fortalecimiento de los laboratorios como ente referente a nivel nacional</t>
  </si>
  <si>
    <t>Fortalecer la operación de los laboratorios que responda a las necesidades sanitarias del país.</t>
  </si>
  <si>
    <t>Limitada capacidad técnica de la infraestructura para atender las necesidades sanitarias del país</t>
  </si>
  <si>
    <t>Oficina de Control Interno</t>
  </si>
  <si>
    <t>Proyecto de Inversión</t>
  </si>
  <si>
    <t>Id Proyecto</t>
  </si>
  <si>
    <t>Objetivo General</t>
  </si>
  <si>
    <t>Dependencia Descripcion</t>
  </si>
  <si>
    <t>id Dependencia</t>
  </si>
  <si>
    <t>3.- Fortalecer la gestión del conocimiento, capacidades y competencias de los servidores públicos de la institución.</t>
  </si>
  <si>
    <t>Realizar visitas de verificación de cumplimiento de lineamientos a la DIROS</t>
  </si>
  <si>
    <t>Realizar toma de muestras  (Demuestra de la Calidad)</t>
  </si>
  <si>
    <t>Desarrollar un programa  de  inspección Vigilancia y Control a nivel Nacional fortaleciendo la  IVC con enfoque de Riesgo</t>
  </si>
  <si>
    <t xml:space="preserve">Realizar la recolección de las muestras requeridas para el proyecto demuestra de calidad de cosmeticos, higiene doméstica, absorbentes de higiene personal y plaguicidas </t>
  </si>
  <si>
    <t>Apoyar la Estrategia #1 de Fortalecimiento y sus 7 acciones específicas en las cuales se plantean las prioridades de gestión internacional mediante acciones de intercambio</t>
  </si>
  <si>
    <t>Participación del  Invima  en escenarios de carácter internacional que impacten en el reconocimiento del instituto.</t>
  </si>
  <si>
    <t>Elaborar  informes de la participación en los Comites de CODEX ALIMENTARIUS-DAB</t>
  </si>
  <si>
    <t>Atender y gestionar las diferentes solicitudes de análisis de los productos competencia del INVIMA, Laboratorio Fisicoquímico de Alimentos y Bebidas</t>
  </si>
  <si>
    <t>Atender y gestionar las diferentes solicitudes de análisis de los productos competencia del INVIMA, Laboratorio de Microbiología de alimentos y Bebidas</t>
  </si>
  <si>
    <t xml:space="preserve">Atender y gestionar las diferentes solicitudes de análisis de los productos competencia del INVIMA, Laboratorio de OGM </t>
  </si>
  <si>
    <t>Atender y gestionar las diferentes solicitudes de análisis de los productos competencia del INVIMA, Laboratorio de Productos Farmaceuticos - área microbiología</t>
  </si>
  <si>
    <t>Atender y gestionar las diferentes solicitudes de análisis de los productos competencia del INVIMA  Laboratorio de Productos Farmaceuticos- Area fisicoquímico</t>
  </si>
  <si>
    <t>Atender y gestionar las diferentes solicitudes de análisis de los productos competencia del INVIMA-Dispositivos médicos</t>
  </si>
  <si>
    <t>Actividades de control de calidad de los productos competencia de la entidad.</t>
  </si>
  <si>
    <t>Realizar simposios Nacionales dentro del marco normativo y sus implicaciones en la salud</t>
  </si>
  <si>
    <t xml:space="preserve">Realizar capacitación a entes descentralizados y otros Actores
</t>
  </si>
  <si>
    <t xml:space="preserve"> Realizar visitas  de Autorización Sanitaria o Autorización Sanitaria Provisional a Plantas de Beneficio Animal, desposte y desprese, en el marco del decreto 1500 de 2007 y resoluciones reglamentarias.</t>
  </si>
  <si>
    <t>Realizar visitas con propósito de certificación en dispositivos médicos y reactivos de diagnóstico in-vitro</t>
  </si>
  <si>
    <t>Hacer Seguimiento a las certificaciones en productos  de cosméticos, aseo y  plaguicidas de uso domèstico otorgadas</t>
  </si>
  <si>
    <t>Hacer Seguimiento a las certificaciones en Alimentos y Bebidas</t>
  </si>
  <si>
    <t>Hacer Seguimiento a las certificaciones en Medicamentos y productos Biologicos</t>
  </si>
  <si>
    <t xml:space="preserve">Gestionar la expedición de Registros Sanitarios y trámites asociados, a los productos competencia del Invima </t>
  </si>
  <si>
    <t>Realizar la radicación de  tramites de registro sanitario-NS-NSO</t>
  </si>
  <si>
    <t>Realizar tramites de registro sanitario-NS-NSO- nuevos, reconocimientos y renovaciones-contratistas</t>
  </si>
  <si>
    <t>1. Fortalecimiento Tecnológico-Hardware-Apoyo</t>
  </si>
  <si>
    <t>1. Fortalecimiento Tecnológico-software -Apoyo</t>
  </si>
  <si>
    <t>Realizar la capacitacion informal a los funcionarios  de acuerdo con las prioridades del  Instituto</t>
  </si>
  <si>
    <t>Transferir recursos al  fondo INVIMA – ICETEX en el marco del reglamento Operativo.</t>
  </si>
  <si>
    <t>1. Fortalecimiento Tecnológico-hardware-IVC</t>
  </si>
  <si>
    <t>1. Fortalecimiento Tecnológico-sotfware-IVC</t>
  </si>
  <si>
    <t xml:space="preserve">Desarrollar acciones  tecnicas y administrativas asociados a inspección, vigilancia y control </t>
  </si>
  <si>
    <t>Brindar capacitación informal  en Inspección, Vigilancia y Control a los Inspectores que intervienen en la inspección, vigilancia y control sanitario</t>
  </si>
  <si>
    <t xml:space="preserve">Desarrollar acciones  técnicas y administrativas de relacionamiento con instituciones publico/privadas del orden territorial, nacional e internacional </t>
  </si>
  <si>
    <t>Desarrollar acciones tecnicas y administrativas para el  control de calidad de los productos competencia del Invima</t>
  </si>
  <si>
    <t xml:space="preserve">Brindar asistencia tecnica  en Inspección, Vigilancia y Control a los actores que intervienen en el funcionamiento del modelo de IVC </t>
  </si>
  <si>
    <t xml:space="preserve">Implementar  actividades  de comunicación efectiva y asertiva para  los actores que intervienen en el funcionamiento del modelo de IVC </t>
  </si>
  <si>
    <t xml:space="preserve">Realizar la visitas con proposito de otorgar certificación del cumplimiento de los requisitos establecidos en la normatividad sanitaria vigente </t>
  </si>
  <si>
    <t>Ejecutar visitas de seguimiento a establecimientos de productos competencia del Invima ya  certificados en ecumplimiento de los requisitos establecidos en la normatividad sanitaria vigente</t>
  </si>
  <si>
    <t>Emitir  concepto acerca de los aspectos científicos y tecnológicos de los productos que por competencia se someten a consideración de las Salas Especializadas de la Comisión Revisora</t>
  </si>
  <si>
    <t>Realizar estudios de los trámites de aprobación y renovación de registros sanitarios radicados  según el tipo de producto.</t>
  </si>
  <si>
    <t xml:space="preserve">Implementar la infraestructura tecnológica y de comunicaciones </t>
  </si>
  <si>
    <t xml:space="preserve">Realizar las capacitaciones y actualizaciones de acuerdo a las necesidades detectadas. </t>
  </si>
  <si>
    <t>Realizar el proceso de implementación de la infraestructura tecnológica  y de comunicaciones</t>
  </si>
  <si>
    <t>Dirección de Dispositivos Médicos y Otras Tecnologías</t>
  </si>
  <si>
    <t>Control oficial para establecimientos procesadores de alimentos (IVC)</t>
  </si>
  <si>
    <t>Alimentos productos importados aceptación de lotes de productos</t>
  </si>
  <si>
    <t>Programa Nacional de Vigilancia y Control de Residuos y contaminantes químicos en Alimentos y Bebidas - Procesados</t>
  </si>
  <si>
    <t>Programa Nacional de Vigilancia y Control de Residuos y contaminantes químicos en Alimentos y Bebidas - Origen Vegetal</t>
  </si>
  <si>
    <t>La norma en sus regiones</t>
  </si>
  <si>
    <t>Gira Sanitaria para Nuevos Mandatarios</t>
  </si>
  <si>
    <t>Educación sanitaria virtual en IVC de Alimentos y Bebidas. E-learning 2020</t>
  </si>
  <si>
    <t>Fortalecimiento y apoyo a emprendimiento empresarial  en búsqueda del mejoramiento sanitario y desarrollo económico y social del país</t>
  </si>
  <si>
    <t>Adecuación y dotación Infraestructura física INVIMA a nivel nacional 2020</t>
  </si>
  <si>
    <t>Rediseño e implementación del Programa de Gestión Documental 2020</t>
  </si>
  <si>
    <t>Realizar las dotaciones de acuerdo a las necesidades identificadas</t>
  </si>
  <si>
    <t>Realizar el proceso de diseños,  adecuaciones y demas acciones  que soporten el desarrollo de las mismas, de acuerdo a las necesidades detectadas .</t>
  </si>
  <si>
    <t>Actualizar los Instrumentos archivísticos para la gestión documental.</t>
  </si>
  <si>
    <t xml:space="preserve">Desarrollar las actividades inherentes a la organización y transferencia de los documentos físicos y electrónicos en sus diferentes ciclos de vida </t>
  </si>
  <si>
    <t>Hacer seguimiento y monitoreo a los Instrumentos archivísticos para la gestión documental.</t>
  </si>
  <si>
    <t>Realizar los estudios técnicos (Topograficos, suelos, etc) y diseños de los laboratorios del Invima de acuerdo con las necesidades y cronogramas establecidos.</t>
  </si>
  <si>
    <t/>
  </si>
  <si>
    <t>Fortalecimiento  de la inspección  vigilancia y control de los productos competencia del Invima a nivel Nacional</t>
  </si>
  <si>
    <t xml:space="preserve"> Fortalecimiento de la arquitectura tecnológica y los procesos asociados a la gestión de las tecnologías de la información y comunicaciones nacional</t>
  </si>
  <si>
    <t>Realizar apoyo logístico y administrativo inherente al desarrollo y ejecución del proyecto</t>
  </si>
  <si>
    <t>Monitoreo de patógenos - INOCUIDAD (PINES)</t>
  </si>
  <si>
    <t xml:space="preserve">- Vigilancia Sanitaria de Alimentos y Bebidas-TRICHINELLA
- 1.2.2 Monitopreo de Patógenos con variantes de resistentes antimicrobiana en carne de porcino, carcasas y piezas de aves de corral
- Vigilancia Sanitaria de Alimentos y Bebidas - Línea de base Caseinomacropéptido (CMP) en leche bovina vigencia 2020 </t>
  </si>
  <si>
    <t>Monitoreo y caracterización de residuos - INOCUIDAD (PINES)</t>
  </si>
  <si>
    <t>Demuestra la Calidad Demuestra la Calidad en Dispositivos Medicos</t>
  </si>
  <si>
    <t>Demuestra la Calidad en Medicamentos</t>
  </si>
  <si>
    <t>FORTALECIMIENTO DE LA RED NACIONAL DE FARMACOVIGILANCIA PARA LA MONITORIZACION DE LA SEGURIDAD DE LOS MEDICAMENTOS A NIVEL NACIONAL</t>
  </si>
  <si>
    <t>Fortalecimiento de la gestión del conocimiento, capacidades y competencias del Instituto y mantenimiento del estatus sanitario a nivel nacional e internacional,</t>
  </si>
  <si>
    <t>Implementación de la Circular 046 de 2016</t>
  </si>
  <si>
    <t xml:space="preserve">Prevención, pedagogía y Responsabilidad Sanitaria para todos 2020
</t>
  </si>
  <si>
    <t xml:space="preserve"> Fortalecimiento de la imagen del Invima como la autoridad sanitaria que protege la salud de los residentes en el territorio colombiano 2020</t>
  </si>
  <si>
    <t>Mejoramiento y Soporte Sistemas de Información</t>
  </si>
  <si>
    <t>Nueva Plataforma de Tramites y Servicios</t>
  </si>
  <si>
    <t>Sistema de Inspección, Vigilancia y Control Sanitario - SIVICOS III</t>
  </si>
  <si>
    <t>Rediseño e implementación del Programa de Gestión Documental</t>
  </si>
  <si>
    <t>Gobierno Digital</t>
  </si>
  <si>
    <t>Sistema de Inspección, Vigilancia y Control Sanitario - SIVICOS III”</t>
  </si>
  <si>
    <t>Inteligencia de Negocios Fase I</t>
  </si>
  <si>
    <t>Estudios y diseños de infraestructura de laboratorios 
(pendiente control de cambios para eliminar este subproyecto)</t>
  </si>
  <si>
    <t>9. Apoyo al emprendimiento y la competitividad Sanitaria del país</t>
  </si>
  <si>
    <t>8. Diplomacia Sanitaria</t>
  </si>
  <si>
    <t>2. Vigilancia Sanitaria de productos de Alimentos</t>
  </si>
  <si>
    <t>4. Vigilancia Sanitaria de productos de Dispositivos Médicos</t>
  </si>
  <si>
    <t>5. Vigilancia Sanitaria de Medicamentos y Productos Biológicos</t>
  </si>
  <si>
    <t>10. Educación Sanitaria y Asistencia técnica</t>
  </si>
  <si>
    <t>15. Fortalecimiento Institucional</t>
  </si>
  <si>
    <t>6. Control Sanitario</t>
  </si>
  <si>
    <t>11. Comunicación Estratégica</t>
  </si>
  <si>
    <t>12. Modernización de la arquitectura tecnológica y los sistemas de información misionales</t>
  </si>
  <si>
    <t>13. Incorporación buenas prácticas y estándares para el Gobierno de TI-Gobierno Digital</t>
  </si>
  <si>
    <t>7. Control de Calidad de Producto</t>
  </si>
  <si>
    <t>Realizar acciones de interventoría, seguimiento, supervisión y/o verificación relacionadas con la arquitectura y servicios tecnológicos</t>
  </si>
  <si>
    <t>Desarrollar acciones de interventoría, seguimiento, supervisión y/o verificación relacionadas con la arquitectura tecnológica y servicios de información</t>
  </si>
  <si>
    <t>TRIMESTRE  III - 2020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</si>
</sst>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1" formatCode="_-* #,##0_-;\-* #,##0_-;_-* &quot;-&quot;_-;_-@_-"/>
    <numFmt numFmtId="44" formatCode="_-&quot;$&quot;* #,##0.00_-;\-&quot;$&quot;* #,##0.00_-;_-&quot;$&quot;* &quot;-&quot;??_-;_-@_-"/>
    <numFmt numFmtId="164" formatCode="_(&quot;$&quot;\ * #,##0.00_);_(&quot;$&quot;\ * \(#,##0.00\);_(&quot;$&quot;\ * &quot;-&quot;??_);_(@_)"/>
    <numFmt numFmtId="165" formatCode="_(* #,##0.00_);_(* \(#,##0.00\);_(* &quot;-&quot;??_);_(@_)"/>
    <numFmt numFmtId="166" formatCode="_-&quot;$&quot;\ * #,##0_-;\-&quot;$&quot;\ * #,##0_-;_-&quot;$&quot;\ * &quot;-&quot;_-;_-@_-"/>
    <numFmt numFmtId="167" formatCode="_(&quot;$&quot;\ * #,##0_);_(&quot;$&quot;\ * \(#,##0\);_(&quot;$&quot;\ * &quot;-&quot;??_);_(@_)"/>
    <numFmt numFmtId="168" formatCode="_-* #,##0.00\ _€_-;\-* #,##0.00\ _€_-;_-* &quot;-&quot;??\ _€_-;_-@_-"/>
    <numFmt numFmtId="169" formatCode="_(&quot;$&quot;* #,##0.00_);_(&quot;$&quot;* \(#,##0.00\);_(&quot;$&quot;* &quot;-&quot;??_);_(@_)"/>
    <numFmt numFmtId="170" formatCode="_-* #,##0.00\ &quot;€&quot;_-;\-* #,##0.00\ &quot;€&quot;_-;_-* &quot;-&quot;??\ &quot;€&quot;_-;_-@_-"/>
    <numFmt numFmtId="171" formatCode="_(&quot;$&quot;* #,##0_);_(&quot;$&quot;* \(#,##0\);_(&quot;$&quot;* &quot;-&quot;_);_(@_)"/>
    <numFmt numFmtId="172" formatCode="_(&quot;$&quot;* #,##0.0_);_(&quot;$&quot;* \(#,##0.0\);_(&quot;$&quot;* &quot;-&quot;_);_(@_)"/>
    <numFmt numFmtId="173" formatCode="&quot;$&quot;\ #,##0.00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6"/>
      <color theme="1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8"/>
      <name val="Arial"/>
      <family val="2"/>
    </font>
    <font>
      <sz val="12"/>
      <color theme="1"/>
      <name val="Calibri"/>
      <family val="2"/>
      <scheme val="minor"/>
    </font>
    <font>
      <sz val="9"/>
      <name val="Arial"/>
      <family val="2"/>
    </font>
    <font>
      <b/>
      <sz val="9"/>
      <color theme="4"/>
      <name val="Arial"/>
      <family val="2"/>
    </font>
    <font>
      <b/>
      <sz val="9"/>
      <name val="Arial"/>
      <family val="2"/>
    </font>
    <font>
      <sz val="12"/>
      <color indexed="8"/>
      <name val="Calibri"/>
      <family val="2"/>
    </font>
    <font>
      <sz val="11"/>
      <color indexed="8"/>
      <name val="Calibri"/>
      <family val="2"/>
    </font>
    <font>
      <sz val="11"/>
      <color rgb="FF000000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0"/>
      <color theme="1"/>
      <name val="Arial"/>
      <family val="2"/>
    </font>
    <font>
      <b/>
      <sz val="23"/>
      <color rgb="FF0070C0"/>
      <name val="Calibri"/>
      <family val="2"/>
      <scheme val="minor"/>
    </font>
    <font>
      <b/>
      <sz val="11"/>
      <color theme="0"/>
      <name val="Arial"/>
      <family val="2"/>
    </font>
    <font>
      <sz val="10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b/>
      <sz val="20"/>
      <color rgb="FF0070C0"/>
      <name val="Calibri"/>
      <family val="2"/>
      <scheme val="minor"/>
    </font>
    <font>
      <sz val="9"/>
      <color theme="1"/>
      <name val="Arial"/>
      <family val="2"/>
    </font>
    <font>
      <b/>
      <sz val="9"/>
      <color theme="0"/>
      <name val="Arial"/>
      <family val="2"/>
    </font>
    <font>
      <b/>
      <sz val="7"/>
      <color theme="4"/>
      <name val="Arial"/>
      <family val="2"/>
    </font>
    <font>
      <b/>
      <u val="singleAccounting"/>
      <sz val="7"/>
      <color indexed="49"/>
      <name val="Arial"/>
      <family val="2"/>
    </font>
    <font>
      <b/>
      <sz val="7"/>
      <color indexed="49"/>
      <name val="Arial"/>
      <family val="2"/>
    </font>
    <font>
      <sz val="7"/>
      <color theme="1"/>
      <name val="Calibri"/>
      <family val="2"/>
      <scheme val="minor"/>
    </font>
    <font>
      <sz val="7"/>
      <color theme="1"/>
      <name val="Arial"/>
      <family val="2"/>
    </font>
    <font>
      <sz val="7"/>
      <name val="Arial"/>
      <family val="2"/>
    </font>
    <font>
      <b/>
      <sz val="7"/>
      <color theme="1"/>
      <name val="Calibri"/>
      <family val="2"/>
      <scheme val="minor"/>
    </font>
    <font>
      <b/>
      <sz val="7"/>
      <color theme="1"/>
      <name val="Arial"/>
      <family val="2"/>
    </font>
    <font>
      <b/>
      <sz val="7"/>
      <name val="Arial"/>
      <family val="2"/>
    </font>
    <font>
      <b/>
      <sz val="7"/>
      <color theme="0"/>
      <name val="Arial"/>
      <family val="2"/>
    </font>
    <font>
      <b/>
      <sz val="7"/>
      <color theme="0" tint="-4.9989318521683403E-2"/>
      <name val="Arial"/>
      <family val="2"/>
    </font>
    <font>
      <b/>
      <sz val="9"/>
      <color theme="4" tint="-0.249977111117893"/>
      <name val="Arial"/>
      <family val="2"/>
    </font>
  </fonts>
  <fills count="22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7" tint="0.79998168889431442"/>
        <bgColor indexed="64"/>
      </patternFill>
    </fill>
  </fills>
  <borders count="4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theme="4" tint="-0.24994659260841701"/>
      </bottom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theme="4" tint="-0.249977111117893"/>
      </left>
      <right/>
      <top style="thin">
        <color theme="4" tint="-0.249977111117893"/>
      </top>
      <bottom style="thin">
        <color theme="4" tint="-0.249977111117893"/>
      </bottom>
      <diagonal/>
    </border>
    <border>
      <left/>
      <right/>
      <top style="thin">
        <color theme="4" tint="-0.249977111117893"/>
      </top>
      <bottom style="thin">
        <color theme="4" tint="-0.249977111117893"/>
      </bottom>
      <diagonal/>
    </border>
    <border>
      <left/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 style="medium">
        <color indexed="64"/>
      </left>
      <right/>
      <top style="thin">
        <color theme="4" tint="-0.249977111117893"/>
      </top>
      <bottom style="medium">
        <color indexed="64"/>
      </bottom>
      <diagonal/>
    </border>
    <border>
      <left/>
      <right/>
      <top style="thin">
        <color theme="4" tint="-0.249977111117893"/>
      </top>
      <bottom style="medium">
        <color indexed="64"/>
      </bottom>
      <diagonal/>
    </border>
    <border>
      <left/>
      <right style="thin">
        <color indexed="64"/>
      </right>
      <top style="thin">
        <color theme="4" tint="-0.249977111117893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-0.249977111117893"/>
      </top>
      <bottom/>
      <diagonal/>
    </border>
    <border>
      <left style="thin">
        <color theme="4" tint="-0.249977111117893"/>
      </left>
      <right style="thin">
        <color theme="4" tint="-0.249977111117893"/>
      </right>
      <top/>
      <bottom style="thin">
        <color theme="4" tint="-0.249977111117893"/>
      </bottom>
      <diagonal/>
    </border>
  </borders>
  <cellStyleXfs count="1026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2" applyNumberFormat="0" applyFill="0" applyAlignment="0" applyProtection="0"/>
    <xf numFmtId="0" fontId="1" fillId="9" borderId="0" applyNumberFormat="0" applyBorder="0" applyAlignment="0" applyProtection="0"/>
    <xf numFmtId="0" fontId="8" fillId="0" borderId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41" fontId="1" fillId="0" borderId="0" applyFont="0" applyFill="0" applyBorder="0" applyAlignment="0" applyProtection="0"/>
    <xf numFmtId="168" fontId="8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8" fontId="12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5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8" fillId="0" borderId="0" applyFont="0" applyFill="0" applyBorder="0" applyAlignment="0" applyProtection="0"/>
    <xf numFmtId="166" fontId="1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8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12" fillId="0" borderId="0" applyFont="0" applyFill="0" applyBorder="0" applyAlignment="0" applyProtection="0"/>
    <xf numFmtId="44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8" fillId="0" borderId="0" applyFont="0" applyFill="0" applyBorder="0" applyAlignment="0" applyProtection="0"/>
    <xf numFmtId="0" fontId="8" fillId="0" borderId="0"/>
    <xf numFmtId="0" fontId="8" fillId="0" borderId="0"/>
    <xf numFmtId="0" fontId="14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64" fontId="12" fillId="0" borderId="0" applyFont="0" applyFill="0" applyBorder="0" applyAlignment="0" applyProtection="0"/>
  </cellStyleXfs>
  <cellXfs count="142">
    <xf numFmtId="0" fontId="0" fillId="0" borderId="0" xfId="0"/>
    <xf numFmtId="0" fontId="4" fillId="15" borderId="0" xfId="0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9" fillId="15" borderId="0" xfId="6" applyFont="1" applyFill="1" applyBorder="1" applyAlignment="1">
      <alignment horizontal="center" vertical="center"/>
    </xf>
    <xf numFmtId="167" fontId="9" fillId="15" borderId="0" xfId="2" applyNumberFormat="1" applyFont="1" applyFill="1" applyBorder="1" applyAlignment="1">
      <alignment horizontal="center" vertical="center"/>
    </xf>
    <xf numFmtId="9" fontId="9" fillId="15" borderId="0" xfId="3" applyNumberFormat="1" applyFont="1" applyFill="1" applyBorder="1" applyAlignment="1">
      <alignment horizontal="center" vertical="center"/>
    </xf>
    <xf numFmtId="164" fontId="9" fillId="15" borderId="0" xfId="2" applyFont="1" applyFill="1" applyBorder="1" applyAlignment="1">
      <alignment horizontal="center" vertical="center"/>
    </xf>
    <xf numFmtId="0" fontId="10" fillId="16" borderId="0" xfId="0" applyFont="1" applyFill="1" applyBorder="1" applyAlignment="1" applyProtection="1">
      <alignment horizontal="right" vertical="center"/>
    </xf>
    <xf numFmtId="0" fontId="11" fillId="16" borderId="12" xfId="0" applyFont="1" applyFill="1" applyBorder="1" applyAlignment="1" applyProtection="1">
      <alignment horizontal="left" vertical="center"/>
    </xf>
    <xf numFmtId="0" fontId="11" fillId="16" borderId="0" xfId="0" applyFont="1" applyFill="1" applyBorder="1" applyAlignment="1" applyProtection="1">
      <alignment horizontal="center" vertical="center"/>
    </xf>
    <xf numFmtId="167" fontId="11" fillId="16" borderId="0" xfId="2" applyNumberFormat="1" applyFont="1" applyFill="1" applyBorder="1" applyAlignment="1" applyProtection="1">
      <alignment horizontal="center" vertical="center"/>
    </xf>
    <xf numFmtId="9" fontId="11" fillId="16" borderId="0" xfId="3" applyNumberFormat="1" applyFont="1" applyFill="1" applyBorder="1" applyAlignment="1" applyProtection="1">
      <alignment horizontal="center" vertical="center"/>
    </xf>
    <xf numFmtId="0" fontId="11" fillId="16" borderId="0" xfId="0" applyFont="1" applyFill="1" applyBorder="1" applyAlignment="1" applyProtection="1">
      <alignment horizontal="left" vertical="center"/>
    </xf>
    <xf numFmtId="0" fontId="11" fillId="16" borderId="0" xfId="0" applyFont="1" applyFill="1" applyBorder="1" applyAlignment="1" applyProtection="1">
      <alignment horizontal="center" vertical="center" wrapText="1"/>
    </xf>
    <xf numFmtId="165" fontId="11" fillId="16" borderId="0" xfId="1" applyFont="1" applyFill="1" applyBorder="1" applyAlignment="1" applyProtection="1">
      <alignment horizontal="center" vertical="center"/>
    </xf>
    <xf numFmtId="0" fontId="17" fillId="0" borderId="0" xfId="0" applyFont="1"/>
    <xf numFmtId="0" fontId="18" fillId="19" borderId="0" xfId="0" applyFont="1" applyFill="1" applyBorder="1" applyAlignment="1">
      <alignment horizontal="justify" vertical="center" wrapText="1"/>
    </xf>
    <xf numFmtId="0" fontId="18" fillId="19" borderId="0" xfId="0" applyFont="1" applyFill="1" applyBorder="1" applyAlignment="1">
      <alignment horizontal="center" vertical="center" wrapText="1"/>
    </xf>
    <xf numFmtId="0" fontId="19" fillId="0" borderId="0" xfId="0" applyFont="1" applyBorder="1" applyAlignment="1">
      <alignment vertical="center"/>
    </xf>
    <xf numFmtId="0" fontId="19" fillId="0" borderId="0" xfId="0" applyFont="1" applyBorder="1" applyAlignment="1">
      <alignment vertical="center" wrapText="1"/>
    </xf>
    <xf numFmtId="171" fontId="19" fillId="0" borderId="0" xfId="0" applyNumberFormat="1" applyFont="1" applyBorder="1" applyAlignment="1">
      <alignment horizontal="center" vertical="center" wrapText="1"/>
    </xf>
    <xf numFmtId="10" fontId="19" fillId="0" borderId="0" xfId="0" applyNumberFormat="1" applyFont="1" applyBorder="1" applyAlignment="1">
      <alignment horizontal="center" vertical="center" wrapText="1"/>
    </xf>
    <xf numFmtId="0" fontId="19" fillId="0" borderId="0" xfId="0" applyFont="1" applyAlignment="1">
      <alignment vertical="center" wrapText="1"/>
    </xf>
    <xf numFmtId="169" fontId="0" fillId="0" borderId="0" xfId="889" applyFont="1"/>
    <xf numFmtId="0" fontId="19" fillId="0" borderId="0" xfId="0" applyFont="1" applyAlignment="1">
      <alignment vertical="center"/>
    </xf>
    <xf numFmtId="0" fontId="19" fillId="0" borderId="0" xfId="0" applyFont="1" applyAlignment="1">
      <alignment horizontal="center" vertical="center" wrapText="1"/>
    </xf>
    <xf numFmtId="171" fontId="19" fillId="0" borderId="0" xfId="0" applyNumberFormat="1" applyFont="1" applyAlignment="1">
      <alignment horizontal="center" vertical="center" wrapText="1"/>
    </xf>
    <xf numFmtId="172" fontId="21" fillId="20" borderId="40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2" fillId="0" borderId="0" xfId="0" applyFont="1"/>
    <xf numFmtId="0" fontId="19" fillId="0" borderId="0" xfId="0" applyFont="1" applyBorder="1" applyAlignment="1">
      <alignment horizontal="center" vertical="center"/>
    </xf>
    <xf numFmtId="171" fontId="19" fillId="0" borderId="0" xfId="0" applyNumberFormat="1" applyFont="1" applyBorder="1" applyAlignment="1">
      <alignment vertical="center"/>
    </xf>
    <xf numFmtId="0" fontId="19" fillId="0" borderId="0" xfId="0" applyFont="1" applyAlignment="1">
      <alignment horizontal="center" vertical="center"/>
    </xf>
    <xf numFmtId="171" fontId="16" fillId="20" borderId="40" xfId="0" applyNumberFormat="1" applyFont="1" applyFill="1" applyBorder="1" applyAlignment="1">
      <alignment vertical="center"/>
    </xf>
    <xf numFmtId="10" fontId="16" fillId="20" borderId="40" xfId="0" applyNumberFormat="1" applyFont="1" applyFill="1" applyBorder="1" applyAlignment="1">
      <alignment horizontal="center" vertical="center" wrapText="1"/>
    </xf>
    <xf numFmtId="0" fontId="0" fillId="0" borderId="0" xfId="0" applyAlignment="1"/>
    <xf numFmtId="0" fontId="0" fillId="0" borderId="0" xfId="0"/>
    <xf numFmtId="171" fontId="19" fillId="0" borderId="0" xfId="0" applyNumberFormat="1" applyFont="1" applyAlignment="1">
      <alignment vertical="center"/>
    </xf>
    <xf numFmtId="164" fontId="11" fillId="16" borderId="0" xfId="3" applyNumberFormat="1" applyFont="1" applyFill="1" applyBorder="1" applyAlignment="1" applyProtection="1">
      <alignment horizontal="center" vertical="center"/>
    </xf>
    <xf numFmtId="9" fontId="24" fillId="16" borderId="0" xfId="3" applyNumberFormat="1" applyFont="1" applyFill="1" applyBorder="1" applyAlignment="1" applyProtection="1">
      <alignment horizontal="center" vertical="center"/>
    </xf>
    <xf numFmtId="165" fontId="24" fillId="16" borderId="0" xfId="1" applyFont="1" applyFill="1" applyBorder="1" applyAlignment="1" applyProtection="1">
      <alignment horizontal="center" vertical="center"/>
    </xf>
    <xf numFmtId="0" fontId="25" fillId="17" borderId="13" xfId="0" applyFont="1" applyFill="1" applyBorder="1" applyAlignment="1">
      <alignment horizontal="center" vertical="center" wrapText="1"/>
    </xf>
    <xf numFmtId="0" fontId="25" fillId="17" borderId="13" xfId="0" applyFont="1" applyFill="1" applyBorder="1" applyAlignment="1">
      <alignment horizontal="center" vertical="center"/>
    </xf>
    <xf numFmtId="167" fontId="25" fillId="17" borderId="13" xfId="2" applyNumberFormat="1" applyFont="1" applyFill="1" applyBorder="1" applyAlignment="1">
      <alignment horizontal="center" vertical="center" wrapText="1"/>
    </xf>
    <xf numFmtId="164" fontId="25" fillId="17" borderId="13" xfId="2" applyFont="1" applyFill="1" applyBorder="1" applyAlignment="1">
      <alignment horizontal="center" vertical="center" wrapText="1"/>
    </xf>
    <xf numFmtId="9" fontId="25" fillId="17" borderId="13" xfId="3" applyNumberFormat="1" applyFont="1" applyFill="1" applyBorder="1" applyAlignment="1">
      <alignment horizontal="center" vertical="center" wrapText="1"/>
    </xf>
    <xf numFmtId="0" fontId="28" fillId="0" borderId="0" xfId="0" applyFont="1"/>
    <xf numFmtId="164" fontId="29" fillId="15" borderId="13" xfId="2" applyNumberFormat="1" applyFont="1" applyFill="1" applyBorder="1" applyAlignment="1">
      <alignment horizontal="center" vertical="center" wrapText="1"/>
    </xf>
    <xf numFmtId="164" fontId="30" fillId="15" borderId="13" xfId="2" applyNumberFormat="1" applyFont="1" applyFill="1" applyBorder="1" applyAlignment="1">
      <alignment horizontal="center" vertical="center" wrapText="1"/>
    </xf>
    <xf numFmtId="164" fontId="30" fillId="17" borderId="13" xfId="2" applyNumberFormat="1" applyFont="1" applyFill="1" applyBorder="1" applyAlignment="1">
      <alignment horizontal="center" vertical="center" wrapText="1"/>
    </xf>
    <xf numFmtId="0" fontId="30" fillId="0" borderId="13" xfId="0" applyFont="1" applyFill="1" applyBorder="1" applyAlignment="1">
      <alignment horizontal="center" vertical="center" wrapText="1"/>
    </xf>
    <xf numFmtId="0" fontId="29" fillId="15" borderId="13" xfId="0" applyFont="1" applyFill="1" applyBorder="1" applyAlignment="1">
      <alignment horizontal="center" vertical="center" wrapText="1"/>
    </xf>
    <xf numFmtId="0" fontId="29" fillId="15" borderId="41" xfId="0" applyFont="1" applyFill="1" applyBorder="1" applyAlignment="1">
      <alignment horizontal="center" vertical="center" wrapText="1"/>
    </xf>
    <xf numFmtId="0" fontId="29" fillId="15" borderId="16" xfId="0" applyFont="1" applyFill="1" applyBorder="1" applyAlignment="1">
      <alignment horizontal="center" vertical="center" wrapText="1"/>
    </xf>
    <xf numFmtId="164" fontId="29" fillId="15" borderId="18" xfId="2" applyNumberFormat="1" applyFont="1" applyFill="1" applyBorder="1" applyAlignment="1">
      <alignment horizontal="center" vertical="center" wrapText="1"/>
    </xf>
    <xf numFmtId="0" fontId="29" fillId="15" borderId="42" xfId="0" applyFont="1" applyFill="1" applyBorder="1" applyAlignment="1">
      <alignment horizontal="center" vertical="center" wrapText="1"/>
    </xf>
    <xf numFmtId="0" fontId="30" fillId="15" borderId="13" xfId="0" applyFont="1" applyFill="1" applyBorder="1" applyAlignment="1">
      <alignment horizontal="center" vertical="center" wrapText="1"/>
    </xf>
    <xf numFmtId="0" fontId="32" fillId="21" borderId="13" xfId="0" applyFont="1" applyFill="1" applyBorder="1" applyAlignment="1">
      <alignment horizontal="center" vertical="center" wrapText="1"/>
    </xf>
    <xf numFmtId="164" fontId="33" fillId="21" borderId="13" xfId="2" applyFont="1" applyFill="1" applyBorder="1" applyAlignment="1">
      <alignment horizontal="center" vertical="center"/>
    </xf>
    <xf numFmtId="9" fontId="33" fillId="21" borderId="13" xfId="3" applyNumberFormat="1" applyFont="1" applyFill="1" applyBorder="1" applyAlignment="1">
      <alignment horizontal="center" vertical="center"/>
    </xf>
    <xf numFmtId="0" fontId="33" fillId="21" borderId="13" xfId="0" applyFont="1" applyFill="1" applyBorder="1" applyAlignment="1">
      <alignment horizontal="center" vertical="center" wrapText="1"/>
    </xf>
    <xf numFmtId="167" fontId="34" fillId="18" borderId="22" xfId="4" applyNumberFormat="1" applyFont="1" applyFill="1" applyBorder="1" applyAlignment="1">
      <alignment horizontal="center" vertical="center"/>
    </xf>
    <xf numFmtId="164" fontId="34" fillId="18" borderId="22" xfId="4" applyNumberFormat="1" applyFont="1" applyFill="1" applyBorder="1" applyAlignment="1">
      <alignment horizontal="center" vertical="center"/>
    </xf>
    <xf numFmtId="10" fontId="34" fillId="18" borderId="22" xfId="4" applyNumberFormat="1" applyFont="1" applyFill="1" applyBorder="1" applyAlignment="1">
      <alignment horizontal="center" vertical="center"/>
    </xf>
    <xf numFmtId="0" fontId="34" fillId="18" borderId="22" xfId="4" applyFont="1" applyFill="1" applyBorder="1" applyAlignment="1">
      <alignment horizontal="center" vertical="center"/>
    </xf>
    <xf numFmtId="0" fontId="34" fillId="18" borderId="23" xfId="4" applyFont="1" applyFill="1" applyBorder="1" applyAlignment="1">
      <alignment horizontal="center" vertical="center"/>
    </xf>
    <xf numFmtId="167" fontId="34" fillId="18" borderId="25" xfId="4" applyNumberFormat="1" applyFont="1" applyFill="1" applyBorder="1" applyAlignment="1">
      <alignment horizontal="center" vertical="center"/>
    </xf>
    <xf numFmtId="167" fontId="35" fillId="18" borderId="25" xfId="0" applyNumberFormat="1" applyFont="1" applyFill="1" applyBorder="1" applyAlignment="1">
      <alignment horizontal="center" vertical="center"/>
    </xf>
    <xf numFmtId="164" fontId="34" fillId="18" borderId="25" xfId="4" applyNumberFormat="1" applyFont="1" applyFill="1" applyBorder="1" applyAlignment="1">
      <alignment horizontal="center" vertical="center"/>
    </xf>
    <xf numFmtId="167" fontId="35" fillId="18" borderId="25" xfId="2" applyNumberFormat="1" applyFont="1" applyFill="1" applyBorder="1" applyAlignment="1">
      <alignment horizontal="center" vertical="center"/>
    </xf>
    <xf numFmtId="164" fontId="35" fillId="18" borderId="25" xfId="2" applyNumberFormat="1" applyFont="1" applyFill="1" applyBorder="1" applyAlignment="1">
      <alignment horizontal="center" vertical="center"/>
    </xf>
    <xf numFmtId="10" fontId="35" fillId="18" borderId="25" xfId="3" applyNumberFormat="1" applyFont="1" applyFill="1" applyBorder="1" applyAlignment="1">
      <alignment horizontal="center" vertical="center"/>
    </xf>
    <xf numFmtId="0" fontId="35" fillId="18" borderId="25" xfId="0" applyFont="1" applyFill="1" applyBorder="1" applyAlignment="1">
      <alignment horizontal="center" vertical="center"/>
    </xf>
    <xf numFmtId="0" fontId="35" fillId="18" borderId="26" xfId="0" applyFont="1" applyFill="1" applyBorder="1" applyAlignment="1">
      <alignment horizontal="center" vertical="center"/>
    </xf>
    <xf numFmtId="169" fontId="19" fillId="0" borderId="0" xfId="886" applyFont="1" applyBorder="1" applyAlignment="1">
      <alignment horizontal="center" vertical="center" wrapText="1"/>
    </xf>
    <xf numFmtId="10" fontId="19" fillId="0" borderId="0" xfId="0" applyNumberFormat="1" applyFont="1" applyBorder="1" applyAlignment="1">
      <alignment horizontal="center" vertical="center"/>
    </xf>
    <xf numFmtId="9" fontId="30" fillId="17" borderId="13" xfId="3" applyFont="1" applyFill="1" applyBorder="1" applyAlignment="1">
      <alignment horizontal="center" vertical="center" wrapText="1"/>
    </xf>
    <xf numFmtId="171" fontId="0" fillId="0" borderId="0" xfId="0" applyNumberFormat="1"/>
    <xf numFmtId="165" fontId="36" fillId="16" borderId="0" xfId="1" applyFont="1" applyFill="1" applyBorder="1" applyAlignment="1" applyProtection="1">
      <alignment horizontal="center" vertical="center"/>
    </xf>
    <xf numFmtId="0" fontId="29" fillId="15" borderId="13" xfId="2" applyNumberFormat="1" applyFont="1" applyFill="1" applyBorder="1" applyAlignment="1">
      <alignment horizontal="center" vertical="center" wrapText="1"/>
    </xf>
    <xf numFmtId="0" fontId="20" fillId="20" borderId="39" xfId="0" applyFont="1" applyFill="1" applyBorder="1" applyAlignment="1">
      <alignment horizontal="center" vertical="center"/>
    </xf>
    <xf numFmtId="0" fontId="20" fillId="20" borderId="40" xfId="0" applyFont="1" applyFill="1" applyBorder="1" applyAlignment="1">
      <alignment horizontal="center" vertical="center"/>
    </xf>
    <xf numFmtId="0" fontId="23" fillId="0" borderId="0" xfId="0" applyFont="1" applyBorder="1" applyAlignment="1">
      <alignment horizontal="left" vertical="center" wrapText="1"/>
    </xf>
    <xf numFmtId="0" fontId="16" fillId="20" borderId="40" xfId="0" applyFont="1" applyFill="1" applyBorder="1" applyAlignment="1">
      <alignment horizontal="center" vertical="center"/>
    </xf>
    <xf numFmtId="10" fontId="31" fillId="9" borderId="31" xfId="3" applyNumberFormat="1" applyFont="1" applyFill="1" applyBorder="1" applyAlignment="1">
      <alignment horizontal="center" vertical="center"/>
    </xf>
    <xf numFmtId="10" fontId="31" fillId="9" borderId="37" xfId="3" applyNumberFormat="1" applyFont="1" applyFill="1" applyBorder="1" applyAlignment="1">
      <alignment horizontal="center" vertical="center"/>
    </xf>
    <xf numFmtId="173" fontId="31" fillId="9" borderId="31" xfId="5" applyNumberFormat="1" applyFont="1" applyBorder="1" applyAlignment="1">
      <alignment horizontal="center" vertical="center"/>
    </xf>
    <xf numFmtId="173" fontId="31" fillId="9" borderId="37" xfId="5" applyNumberFormat="1" applyFont="1" applyBorder="1" applyAlignment="1">
      <alignment horizontal="center" vertical="center"/>
    </xf>
    <xf numFmtId="0" fontId="32" fillId="21" borderId="30" xfId="0" applyFont="1" applyFill="1" applyBorder="1" applyAlignment="1">
      <alignment horizontal="center" vertical="center" wrapText="1"/>
    </xf>
    <xf numFmtId="0" fontId="32" fillId="21" borderId="32" xfId="0" applyFont="1" applyFill="1" applyBorder="1" applyAlignment="1">
      <alignment horizontal="center" vertical="center" wrapText="1"/>
    </xf>
    <xf numFmtId="0" fontId="32" fillId="21" borderId="36" xfId="0" applyFont="1" applyFill="1" applyBorder="1" applyAlignment="1">
      <alignment horizontal="center" vertical="center" wrapText="1"/>
    </xf>
    <xf numFmtId="0" fontId="32" fillId="21" borderId="38" xfId="0" applyFont="1" applyFill="1" applyBorder="1" applyAlignment="1">
      <alignment horizontal="center" vertical="center" wrapText="1"/>
    </xf>
    <xf numFmtId="0" fontId="10" fillId="16" borderId="11" xfId="0" applyFont="1" applyFill="1" applyBorder="1" applyAlignment="1" applyProtection="1">
      <alignment horizontal="center" vertical="center"/>
    </xf>
    <xf numFmtId="0" fontId="10" fillId="16" borderId="0" xfId="0" applyFont="1" applyFill="1" applyBorder="1" applyAlignment="1" applyProtection="1">
      <alignment horizontal="center" vertical="center"/>
    </xf>
    <xf numFmtId="0" fontId="10" fillId="16" borderId="0" xfId="0" applyFont="1" applyFill="1" applyBorder="1" applyAlignment="1" applyProtection="1">
      <alignment horizontal="center" vertical="center" wrapText="1"/>
    </xf>
    <xf numFmtId="167" fontId="10" fillId="16" borderId="0" xfId="2" applyNumberFormat="1" applyFont="1" applyFill="1" applyBorder="1" applyAlignment="1" applyProtection="1">
      <alignment horizontal="center" vertical="center"/>
    </xf>
    <xf numFmtId="10" fontId="10" fillId="16" borderId="0" xfId="0" applyNumberFormat="1" applyFont="1" applyFill="1" applyBorder="1" applyAlignment="1" applyProtection="1">
      <alignment horizontal="center" vertical="center"/>
    </xf>
    <xf numFmtId="164" fontId="10" fillId="16" borderId="0" xfId="2" applyFont="1" applyFill="1" applyBorder="1" applyAlignment="1" applyProtection="1">
      <alignment horizontal="center" vertical="center"/>
    </xf>
    <xf numFmtId="0" fontId="31" fillId="9" borderId="16" xfId="5" applyFont="1" applyBorder="1" applyAlignment="1">
      <alignment horizontal="center" vertical="center" wrapText="1"/>
    </xf>
    <xf numFmtId="0" fontId="31" fillId="9" borderId="17" xfId="5" applyFont="1" applyBorder="1" applyAlignment="1">
      <alignment horizontal="center" vertical="center" wrapText="1"/>
    </xf>
    <xf numFmtId="0" fontId="31" fillId="9" borderId="18" xfId="5" applyFont="1" applyBorder="1" applyAlignment="1">
      <alignment horizontal="center" vertical="center" wrapText="1"/>
    </xf>
    <xf numFmtId="167" fontId="34" fillId="18" borderId="19" xfId="4" applyNumberFormat="1" applyFont="1" applyFill="1" applyBorder="1" applyAlignment="1">
      <alignment horizontal="center" vertical="center"/>
    </xf>
    <xf numFmtId="167" fontId="34" fillId="18" borderId="20" xfId="4" applyNumberFormat="1" applyFont="1" applyFill="1" applyBorder="1" applyAlignment="1">
      <alignment horizontal="center" vertical="center"/>
    </xf>
    <xf numFmtId="167" fontId="34" fillId="18" borderId="21" xfId="4" applyNumberFormat="1" applyFont="1" applyFill="1" applyBorder="1" applyAlignment="1">
      <alignment horizontal="center" vertical="center"/>
    </xf>
    <xf numFmtId="167" fontId="34" fillId="18" borderId="14" xfId="4" applyNumberFormat="1" applyFont="1" applyFill="1" applyBorder="1" applyAlignment="1">
      <alignment horizontal="center" vertical="center"/>
    </xf>
    <xf numFmtId="167" fontId="34" fillId="18" borderId="15" xfId="4" applyNumberFormat="1" applyFont="1" applyFill="1" applyBorder="1" applyAlignment="1">
      <alignment horizontal="center" vertical="center"/>
    </xf>
    <xf numFmtId="167" fontId="34" fillId="18" borderId="24" xfId="4" applyNumberFormat="1" applyFont="1" applyFill="1" applyBorder="1" applyAlignment="1">
      <alignment horizontal="center" vertical="center"/>
    </xf>
    <xf numFmtId="0" fontId="31" fillId="9" borderId="27" xfId="5" applyFont="1" applyBorder="1" applyAlignment="1">
      <alignment horizontal="center" vertical="center" wrapText="1"/>
    </xf>
    <xf numFmtId="0" fontId="31" fillId="9" borderId="28" xfId="5" applyFont="1" applyBorder="1" applyAlignment="1">
      <alignment horizontal="center" vertical="center" wrapText="1"/>
    </xf>
    <xf numFmtId="0" fontId="31" fillId="9" borderId="29" xfId="5" applyFont="1" applyBorder="1" applyAlignment="1">
      <alignment horizontal="center" vertical="center" wrapText="1"/>
    </xf>
    <xf numFmtId="0" fontId="31" fillId="9" borderId="33" xfId="5" applyFont="1" applyBorder="1" applyAlignment="1">
      <alignment horizontal="center" vertical="center" wrapText="1"/>
    </xf>
    <xf numFmtId="0" fontId="31" fillId="9" borderId="34" xfId="5" applyFont="1" applyBorder="1" applyAlignment="1">
      <alignment horizontal="center" vertical="center" wrapText="1"/>
    </xf>
    <xf numFmtId="0" fontId="31" fillId="9" borderId="35" xfId="5" applyFont="1" applyBorder="1" applyAlignment="1">
      <alignment horizontal="center" vertical="center" wrapText="1"/>
    </xf>
    <xf numFmtId="173" fontId="31" fillId="9" borderId="30" xfId="5" applyNumberFormat="1" applyFont="1" applyBorder="1" applyAlignment="1" applyProtection="1">
      <alignment horizontal="center" vertical="center" wrapText="1"/>
    </xf>
    <xf numFmtId="173" fontId="31" fillId="9" borderId="28" xfId="5" applyNumberFormat="1" applyFont="1" applyBorder="1" applyAlignment="1" applyProtection="1">
      <alignment horizontal="center" vertical="center" wrapText="1"/>
    </xf>
    <xf numFmtId="173" fontId="31" fillId="9" borderId="29" xfId="5" applyNumberFormat="1" applyFont="1" applyBorder="1" applyAlignment="1" applyProtection="1">
      <alignment horizontal="center" vertical="center" wrapText="1"/>
    </xf>
    <xf numFmtId="173" fontId="31" fillId="9" borderId="36" xfId="5" applyNumberFormat="1" applyFont="1" applyBorder="1" applyAlignment="1" applyProtection="1">
      <alignment horizontal="center" vertical="center" wrapText="1"/>
    </xf>
    <xf numFmtId="173" fontId="31" fillId="9" borderId="34" xfId="5" applyNumberFormat="1" applyFont="1" applyBorder="1" applyAlignment="1" applyProtection="1">
      <alignment horizontal="center" vertical="center" wrapText="1"/>
    </xf>
    <xf numFmtId="173" fontId="31" fillId="9" borderId="35" xfId="5" applyNumberFormat="1" applyFont="1" applyBorder="1" applyAlignment="1" applyProtection="1">
      <alignment horizontal="center" vertical="center" wrapText="1"/>
    </xf>
    <xf numFmtId="0" fontId="4" fillId="15" borderId="3" xfId="0" applyFont="1" applyFill="1" applyBorder="1" applyAlignment="1">
      <alignment horizontal="center" vertical="center"/>
    </xf>
    <xf numFmtId="0" fontId="4" fillId="15" borderId="7" xfId="0" applyFont="1" applyFill="1" applyBorder="1" applyAlignment="1">
      <alignment horizontal="center" vertical="center"/>
    </xf>
    <xf numFmtId="0" fontId="5" fillId="15" borderId="3" xfId="0" applyFont="1" applyFill="1" applyBorder="1" applyAlignment="1">
      <alignment horizontal="center" vertical="center"/>
    </xf>
    <xf numFmtId="0" fontId="5" fillId="15" borderId="3" xfId="0" applyFont="1" applyFill="1" applyBorder="1" applyAlignment="1">
      <alignment horizontal="center" vertical="center" wrapText="1"/>
    </xf>
    <xf numFmtId="167" fontId="5" fillId="15" borderId="3" xfId="2" applyNumberFormat="1" applyFont="1" applyFill="1" applyBorder="1" applyAlignment="1">
      <alignment horizontal="center" vertical="center"/>
    </xf>
    <xf numFmtId="10" fontId="5" fillId="15" borderId="3" xfId="0" applyNumberFormat="1" applyFont="1" applyFill="1" applyBorder="1" applyAlignment="1">
      <alignment horizontal="center" vertical="center"/>
    </xf>
    <xf numFmtId="0" fontId="5" fillId="15" borderId="4" xfId="0" applyFont="1" applyFill="1" applyBorder="1" applyAlignment="1">
      <alignment horizontal="center" vertical="center"/>
    </xf>
    <xf numFmtId="0" fontId="5" fillId="15" borderId="5" xfId="0" applyFont="1" applyFill="1" applyBorder="1" applyAlignment="1">
      <alignment horizontal="center" vertical="center"/>
    </xf>
    <xf numFmtId="164" fontId="5" fillId="15" borderId="5" xfId="2" applyFont="1" applyFill="1" applyBorder="1" applyAlignment="1">
      <alignment horizontal="center" vertical="center"/>
    </xf>
    <xf numFmtId="0" fontId="5" fillId="15" borderId="6" xfId="0" applyFont="1" applyFill="1" applyBorder="1" applyAlignment="1">
      <alignment horizontal="center" vertical="center"/>
    </xf>
    <xf numFmtId="0" fontId="6" fillId="15" borderId="4" xfId="0" applyFont="1" applyFill="1" applyBorder="1" applyAlignment="1">
      <alignment horizontal="center" vertical="center"/>
    </xf>
    <xf numFmtId="0" fontId="6" fillId="15" borderId="5" xfId="0" applyFont="1" applyFill="1" applyBorder="1" applyAlignment="1">
      <alignment horizontal="center" vertical="center" wrapText="1"/>
    </xf>
    <xf numFmtId="0" fontId="6" fillId="15" borderId="5" xfId="0" applyFont="1" applyFill="1" applyBorder="1" applyAlignment="1">
      <alignment horizontal="center" vertical="center"/>
    </xf>
    <xf numFmtId="164" fontId="6" fillId="15" borderId="5" xfId="2" applyFont="1" applyFill="1" applyBorder="1" applyAlignment="1">
      <alignment horizontal="center" vertical="center"/>
    </xf>
    <xf numFmtId="0" fontId="6" fillId="15" borderId="6" xfId="0" applyFont="1" applyFill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15" borderId="8" xfId="6" applyFont="1" applyFill="1" applyBorder="1" applyAlignment="1">
      <alignment horizontal="center" vertical="center"/>
    </xf>
    <xf numFmtId="0" fontId="7" fillId="15" borderId="10" xfId="6" applyFont="1" applyFill="1" applyBorder="1" applyAlignment="1">
      <alignment horizontal="center" vertical="center"/>
    </xf>
    <xf numFmtId="0" fontId="7" fillId="15" borderId="9" xfId="6" applyFont="1" applyFill="1" applyBorder="1" applyAlignment="1">
      <alignment horizontal="center" vertical="center"/>
    </xf>
    <xf numFmtId="164" fontId="7" fillId="15" borderId="9" xfId="2" applyFont="1" applyFill="1" applyBorder="1" applyAlignment="1">
      <alignment horizontal="center" vertical="center"/>
    </xf>
  </cellXfs>
  <cellStyles count="1026">
    <cellStyle name="20% - Énfasis1 10" xfId="7"/>
    <cellStyle name="20% - Énfasis1 11" xfId="8"/>
    <cellStyle name="20% - Énfasis1 12" xfId="9"/>
    <cellStyle name="20% - Énfasis1 13" xfId="10"/>
    <cellStyle name="20% - Énfasis1 14" xfId="11"/>
    <cellStyle name="20% - Énfasis1 15" xfId="12"/>
    <cellStyle name="20% - Énfasis1 16" xfId="13"/>
    <cellStyle name="20% - Énfasis1 17" xfId="14"/>
    <cellStyle name="20% - Énfasis1 18" xfId="15"/>
    <cellStyle name="20% - Énfasis1 19" xfId="16"/>
    <cellStyle name="20% - Énfasis1 2" xfId="17"/>
    <cellStyle name="20% - Énfasis1 20" xfId="18"/>
    <cellStyle name="20% - Énfasis1 21" xfId="19"/>
    <cellStyle name="20% - Énfasis1 22" xfId="20"/>
    <cellStyle name="20% - Énfasis1 23" xfId="21"/>
    <cellStyle name="20% - Énfasis1 24" xfId="22"/>
    <cellStyle name="20% - Énfasis1 25" xfId="23"/>
    <cellStyle name="20% - Énfasis1 26" xfId="24"/>
    <cellStyle name="20% - Énfasis1 27" xfId="25"/>
    <cellStyle name="20% - Énfasis1 28" xfId="26"/>
    <cellStyle name="20% - Énfasis1 29" xfId="27"/>
    <cellStyle name="20% - Énfasis1 3" xfId="28"/>
    <cellStyle name="20% - Énfasis1 30" xfId="29"/>
    <cellStyle name="20% - Énfasis1 31" xfId="30"/>
    <cellStyle name="20% - Énfasis1 32" xfId="31"/>
    <cellStyle name="20% - Énfasis1 33" xfId="32"/>
    <cellStyle name="20% - Énfasis1 34" xfId="33"/>
    <cellStyle name="20% - Énfasis1 35" xfId="34"/>
    <cellStyle name="20% - Énfasis1 36" xfId="35"/>
    <cellStyle name="20% - Énfasis1 37" xfId="36"/>
    <cellStyle name="20% - Énfasis1 38" xfId="37"/>
    <cellStyle name="20% - Énfasis1 39" xfId="38"/>
    <cellStyle name="20% - Énfasis1 4" xfId="39"/>
    <cellStyle name="20% - Énfasis1 40" xfId="40"/>
    <cellStyle name="20% - Énfasis1 41" xfId="41"/>
    <cellStyle name="20% - Énfasis1 42" xfId="42"/>
    <cellStyle name="20% - Énfasis1 43" xfId="43"/>
    <cellStyle name="20% - Énfasis1 44" xfId="44"/>
    <cellStyle name="20% - Énfasis1 45" xfId="45"/>
    <cellStyle name="20% - Énfasis1 46" xfId="46"/>
    <cellStyle name="20% - Énfasis1 47" xfId="47"/>
    <cellStyle name="20% - Énfasis1 48" xfId="48"/>
    <cellStyle name="20% - Énfasis1 49" xfId="49"/>
    <cellStyle name="20% - Énfasis1 5" xfId="50"/>
    <cellStyle name="20% - Énfasis1 50" xfId="51"/>
    <cellStyle name="20% - Énfasis1 51" xfId="52"/>
    <cellStyle name="20% - Énfasis1 52" xfId="53"/>
    <cellStyle name="20% - Énfasis1 53" xfId="54"/>
    <cellStyle name="20% - Énfasis1 54" xfId="55"/>
    <cellStyle name="20% - Énfasis1 55" xfId="56"/>
    <cellStyle name="20% - Énfasis1 56" xfId="57"/>
    <cellStyle name="20% - Énfasis1 57" xfId="58"/>
    <cellStyle name="20% - Énfasis1 58" xfId="59"/>
    <cellStyle name="20% - Énfasis1 59" xfId="60"/>
    <cellStyle name="20% - Énfasis1 6" xfId="61"/>
    <cellStyle name="20% - Énfasis1 60" xfId="62"/>
    <cellStyle name="20% - Énfasis1 61" xfId="63"/>
    <cellStyle name="20% - Énfasis1 62" xfId="64"/>
    <cellStyle name="20% - Énfasis1 63" xfId="65"/>
    <cellStyle name="20% - Énfasis1 64" xfId="66"/>
    <cellStyle name="20% - Énfasis1 65" xfId="67"/>
    <cellStyle name="20% - Énfasis1 66" xfId="68"/>
    <cellStyle name="20% - Énfasis1 67" xfId="69"/>
    <cellStyle name="20% - Énfasis1 68" xfId="70"/>
    <cellStyle name="20% - Énfasis1 69" xfId="71"/>
    <cellStyle name="20% - Énfasis1 7" xfId="72"/>
    <cellStyle name="20% - Énfasis1 70" xfId="73"/>
    <cellStyle name="20% - Énfasis1 71" xfId="74"/>
    <cellStyle name="20% - Énfasis1 72" xfId="75"/>
    <cellStyle name="20% - Énfasis1 73" xfId="76"/>
    <cellStyle name="20% - Énfasis1 8" xfId="77"/>
    <cellStyle name="20% - Énfasis1 9" xfId="78"/>
    <cellStyle name="20% - Énfasis2 10" xfId="79"/>
    <cellStyle name="20% - Énfasis2 11" xfId="80"/>
    <cellStyle name="20% - Énfasis2 12" xfId="81"/>
    <cellStyle name="20% - Énfasis2 13" xfId="82"/>
    <cellStyle name="20% - Énfasis2 14" xfId="83"/>
    <cellStyle name="20% - Énfasis2 15" xfId="84"/>
    <cellStyle name="20% - Énfasis2 16" xfId="85"/>
    <cellStyle name="20% - Énfasis2 17" xfId="86"/>
    <cellStyle name="20% - Énfasis2 18" xfId="87"/>
    <cellStyle name="20% - Énfasis2 19" xfId="88"/>
    <cellStyle name="20% - Énfasis2 2" xfId="89"/>
    <cellStyle name="20% - Énfasis2 20" xfId="90"/>
    <cellStyle name="20% - Énfasis2 21" xfId="91"/>
    <cellStyle name="20% - Énfasis2 22" xfId="92"/>
    <cellStyle name="20% - Énfasis2 23" xfId="93"/>
    <cellStyle name="20% - Énfasis2 24" xfId="94"/>
    <cellStyle name="20% - Énfasis2 25" xfId="95"/>
    <cellStyle name="20% - Énfasis2 26" xfId="96"/>
    <cellStyle name="20% - Énfasis2 27" xfId="97"/>
    <cellStyle name="20% - Énfasis2 28" xfId="98"/>
    <cellStyle name="20% - Énfasis2 29" xfId="99"/>
    <cellStyle name="20% - Énfasis2 3" xfId="100"/>
    <cellStyle name="20% - Énfasis2 30" xfId="101"/>
    <cellStyle name="20% - Énfasis2 31" xfId="102"/>
    <cellStyle name="20% - Énfasis2 32" xfId="103"/>
    <cellStyle name="20% - Énfasis2 33" xfId="104"/>
    <cellStyle name="20% - Énfasis2 34" xfId="105"/>
    <cellStyle name="20% - Énfasis2 35" xfId="106"/>
    <cellStyle name="20% - Énfasis2 36" xfId="107"/>
    <cellStyle name="20% - Énfasis2 37" xfId="108"/>
    <cellStyle name="20% - Énfasis2 38" xfId="109"/>
    <cellStyle name="20% - Énfasis2 39" xfId="110"/>
    <cellStyle name="20% - Énfasis2 4" xfId="111"/>
    <cellStyle name="20% - Énfasis2 40" xfId="112"/>
    <cellStyle name="20% - Énfasis2 41" xfId="113"/>
    <cellStyle name="20% - Énfasis2 42" xfId="114"/>
    <cellStyle name="20% - Énfasis2 43" xfId="115"/>
    <cellStyle name="20% - Énfasis2 44" xfId="116"/>
    <cellStyle name="20% - Énfasis2 45" xfId="117"/>
    <cellStyle name="20% - Énfasis2 46" xfId="118"/>
    <cellStyle name="20% - Énfasis2 47" xfId="119"/>
    <cellStyle name="20% - Énfasis2 48" xfId="120"/>
    <cellStyle name="20% - Énfasis2 49" xfId="121"/>
    <cellStyle name="20% - Énfasis2 5" xfId="122"/>
    <cellStyle name="20% - Énfasis2 50" xfId="123"/>
    <cellStyle name="20% - Énfasis2 51" xfId="124"/>
    <cellStyle name="20% - Énfasis2 52" xfId="125"/>
    <cellStyle name="20% - Énfasis2 53" xfId="126"/>
    <cellStyle name="20% - Énfasis2 54" xfId="127"/>
    <cellStyle name="20% - Énfasis2 55" xfId="128"/>
    <cellStyle name="20% - Énfasis2 56" xfId="129"/>
    <cellStyle name="20% - Énfasis2 57" xfId="130"/>
    <cellStyle name="20% - Énfasis2 58" xfId="131"/>
    <cellStyle name="20% - Énfasis2 59" xfId="132"/>
    <cellStyle name="20% - Énfasis2 6" xfId="133"/>
    <cellStyle name="20% - Énfasis2 60" xfId="134"/>
    <cellStyle name="20% - Énfasis2 61" xfId="135"/>
    <cellStyle name="20% - Énfasis2 62" xfId="136"/>
    <cellStyle name="20% - Énfasis2 63" xfId="137"/>
    <cellStyle name="20% - Énfasis2 64" xfId="138"/>
    <cellStyle name="20% - Énfasis2 65" xfId="139"/>
    <cellStyle name="20% - Énfasis2 66" xfId="140"/>
    <cellStyle name="20% - Énfasis2 67" xfId="141"/>
    <cellStyle name="20% - Énfasis2 68" xfId="142"/>
    <cellStyle name="20% - Énfasis2 69" xfId="143"/>
    <cellStyle name="20% - Énfasis2 7" xfId="144"/>
    <cellStyle name="20% - Énfasis2 70" xfId="145"/>
    <cellStyle name="20% - Énfasis2 71" xfId="146"/>
    <cellStyle name="20% - Énfasis2 72" xfId="147"/>
    <cellStyle name="20% - Énfasis2 73" xfId="148"/>
    <cellStyle name="20% - Énfasis2 8" xfId="149"/>
    <cellStyle name="20% - Énfasis2 9" xfId="150"/>
    <cellStyle name="20% - Énfasis3 10" xfId="151"/>
    <cellStyle name="20% - Énfasis3 11" xfId="152"/>
    <cellStyle name="20% - Énfasis3 12" xfId="153"/>
    <cellStyle name="20% - Énfasis3 13" xfId="154"/>
    <cellStyle name="20% - Énfasis3 14" xfId="155"/>
    <cellStyle name="20% - Énfasis3 15" xfId="156"/>
    <cellStyle name="20% - Énfasis3 16" xfId="157"/>
    <cellStyle name="20% - Énfasis3 17" xfId="158"/>
    <cellStyle name="20% - Énfasis3 18" xfId="159"/>
    <cellStyle name="20% - Énfasis3 19" xfId="160"/>
    <cellStyle name="20% - Énfasis3 2" xfId="161"/>
    <cellStyle name="20% - Énfasis3 20" xfId="162"/>
    <cellStyle name="20% - Énfasis3 21" xfId="163"/>
    <cellStyle name="20% - Énfasis3 22" xfId="164"/>
    <cellStyle name="20% - Énfasis3 23" xfId="165"/>
    <cellStyle name="20% - Énfasis3 24" xfId="166"/>
    <cellStyle name="20% - Énfasis3 25" xfId="167"/>
    <cellStyle name="20% - Énfasis3 26" xfId="168"/>
    <cellStyle name="20% - Énfasis3 27" xfId="169"/>
    <cellStyle name="20% - Énfasis3 28" xfId="170"/>
    <cellStyle name="20% - Énfasis3 29" xfId="171"/>
    <cellStyle name="20% - Énfasis3 3" xfId="172"/>
    <cellStyle name="20% - Énfasis3 30" xfId="173"/>
    <cellStyle name="20% - Énfasis3 31" xfId="174"/>
    <cellStyle name="20% - Énfasis3 32" xfId="175"/>
    <cellStyle name="20% - Énfasis3 33" xfId="176"/>
    <cellStyle name="20% - Énfasis3 34" xfId="177"/>
    <cellStyle name="20% - Énfasis3 35" xfId="178"/>
    <cellStyle name="20% - Énfasis3 36" xfId="179"/>
    <cellStyle name="20% - Énfasis3 37" xfId="180"/>
    <cellStyle name="20% - Énfasis3 38" xfId="181"/>
    <cellStyle name="20% - Énfasis3 39" xfId="182"/>
    <cellStyle name="20% - Énfasis3 4" xfId="183"/>
    <cellStyle name="20% - Énfasis3 40" xfId="184"/>
    <cellStyle name="20% - Énfasis3 41" xfId="185"/>
    <cellStyle name="20% - Énfasis3 42" xfId="186"/>
    <cellStyle name="20% - Énfasis3 43" xfId="187"/>
    <cellStyle name="20% - Énfasis3 44" xfId="188"/>
    <cellStyle name="20% - Énfasis3 45" xfId="189"/>
    <cellStyle name="20% - Énfasis3 46" xfId="190"/>
    <cellStyle name="20% - Énfasis3 47" xfId="191"/>
    <cellStyle name="20% - Énfasis3 48" xfId="192"/>
    <cellStyle name="20% - Énfasis3 49" xfId="193"/>
    <cellStyle name="20% - Énfasis3 5" xfId="194"/>
    <cellStyle name="20% - Énfasis3 50" xfId="195"/>
    <cellStyle name="20% - Énfasis3 51" xfId="196"/>
    <cellStyle name="20% - Énfasis3 52" xfId="197"/>
    <cellStyle name="20% - Énfasis3 53" xfId="198"/>
    <cellStyle name="20% - Énfasis3 54" xfId="199"/>
    <cellStyle name="20% - Énfasis3 55" xfId="200"/>
    <cellStyle name="20% - Énfasis3 56" xfId="201"/>
    <cellStyle name="20% - Énfasis3 57" xfId="202"/>
    <cellStyle name="20% - Énfasis3 58" xfId="203"/>
    <cellStyle name="20% - Énfasis3 59" xfId="204"/>
    <cellStyle name="20% - Énfasis3 6" xfId="205"/>
    <cellStyle name="20% - Énfasis3 60" xfId="206"/>
    <cellStyle name="20% - Énfasis3 61" xfId="207"/>
    <cellStyle name="20% - Énfasis3 62" xfId="208"/>
    <cellStyle name="20% - Énfasis3 63" xfId="209"/>
    <cellStyle name="20% - Énfasis3 64" xfId="210"/>
    <cellStyle name="20% - Énfasis3 65" xfId="211"/>
    <cellStyle name="20% - Énfasis3 66" xfId="212"/>
    <cellStyle name="20% - Énfasis3 67" xfId="213"/>
    <cellStyle name="20% - Énfasis3 68" xfId="214"/>
    <cellStyle name="20% - Énfasis3 69" xfId="215"/>
    <cellStyle name="20% - Énfasis3 7" xfId="216"/>
    <cellStyle name="20% - Énfasis3 70" xfId="217"/>
    <cellStyle name="20% - Énfasis3 71" xfId="218"/>
    <cellStyle name="20% - Énfasis3 72" xfId="219"/>
    <cellStyle name="20% - Énfasis3 73" xfId="220"/>
    <cellStyle name="20% - Énfasis3 8" xfId="221"/>
    <cellStyle name="20% - Énfasis3 9" xfId="222"/>
    <cellStyle name="20% - Énfasis4" xfId="5" builtinId="42"/>
    <cellStyle name="20% - Énfasis4 10" xfId="223"/>
    <cellStyle name="20% - Énfasis4 11" xfId="224"/>
    <cellStyle name="20% - Énfasis4 12" xfId="225"/>
    <cellStyle name="20% - Énfasis4 13" xfId="226"/>
    <cellStyle name="20% - Énfasis4 14" xfId="227"/>
    <cellStyle name="20% - Énfasis4 15" xfId="228"/>
    <cellStyle name="20% - Énfasis4 16" xfId="229"/>
    <cellStyle name="20% - Énfasis4 17" xfId="230"/>
    <cellStyle name="20% - Énfasis4 18" xfId="231"/>
    <cellStyle name="20% - Énfasis4 19" xfId="232"/>
    <cellStyle name="20% - Énfasis4 2" xfId="233"/>
    <cellStyle name="20% - Énfasis4 20" xfId="234"/>
    <cellStyle name="20% - Énfasis4 21" xfId="235"/>
    <cellStyle name="20% - Énfasis4 22" xfId="236"/>
    <cellStyle name="20% - Énfasis4 23" xfId="237"/>
    <cellStyle name="20% - Énfasis4 24" xfId="238"/>
    <cellStyle name="20% - Énfasis4 25" xfId="239"/>
    <cellStyle name="20% - Énfasis4 26" xfId="240"/>
    <cellStyle name="20% - Énfasis4 27" xfId="241"/>
    <cellStyle name="20% - Énfasis4 28" xfId="242"/>
    <cellStyle name="20% - Énfasis4 29" xfId="243"/>
    <cellStyle name="20% - Énfasis4 3" xfId="244"/>
    <cellStyle name="20% - Énfasis4 30" xfId="245"/>
    <cellStyle name="20% - Énfasis4 31" xfId="246"/>
    <cellStyle name="20% - Énfasis4 32" xfId="247"/>
    <cellStyle name="20% - Énfasis4 33" xfId="248"/>
    <cellStyle name="20% - Énfasis4 34" xfId="249"/>
    <cellStyle name="20% - Énfasis4 35" xfId="250"/>
    <cellStyle name="20% - Énfasis4 36" xfId="251"/>
    <cellStyle name="20% - Énfasis4 37" xfId="252"/>
    <cellStyle name="20% - Énfasis4 38" xfId="253"/>
    <cellStyle name="20% - Énfasis4 39" xfId="254"/>
    <cellStyle name="20% - Énfasis4 4" xfId="255"/>
    <cellStyle name="20% - Énfasis4 40" xfId="256"/>
    <cellStyle name="20% - Énfasis4 41" xfId="257"/>
    <cellStyle name="20% - Énfasis4 42" xfId="258"/>
    <cellStyle name="20% - Énfasis4 43" xfId="259"/>
    <cellStyle name="20% - Énfasis4 44" xfId="260"/>
    <cellStyle name="20% - Énfasis4 45" xfId="261"/>
    <cellStyle name="20% - Énfasis4 46" xfId="262"/>
    <cellStyle name="20% - Énfasis4 47" xfId="263"/>
    <cellStyle name="20% - Énfasis4 48" xfId="264"/>
    <cellStyle name="20% - Énfasis4 49" xfId="265"/>
    <cellStyle name="20% - Énfasis4 5" xfId="266"/>
    <cellStyle name="20% - Énfasis4 50" xfId="267"/>
    <cellStyle name="20% - Énfasis4 51" xfId="268"/>
    <cellStyle name="20% - Énfasis4 52" xfId="269"/>
    <cellStyle name="20% - Énfasis4 53" xfId="270"/>
    <cellStyle name="20% - Énfasis4 54" xfId="271"/>
    <cellStyle name="20% - Énfasis4 55" xfId="272"/>
    <cellStyle name="20% - Énfasis4 56" xfId="273"/>
    <cellStyle name="20% - Énfasis4 57" xfId="274"/>
    <cellStyle name="20% - Énfasis4 58" xfId="275"/>
    <cellStyle name="20% - Énfasis4 59" xfId="276"/>
    <cellStyle name="20% - Énfasis4 6" xfId="277"/>
    <cellStyle name="20% - Énfasis4 60" xfId="278"/>
    <cellStyle name="20% - Énfasis4 61" xfId="279"/>
    <cellStyle name="20% - Énfasis4 62" xfId="280"/>
    <cellStyle name="20% - Énfasis4 63" xfId="281"/>
    <cellStyle name="20% - Énfasis4 64" xfId="282"/>
    <cellStyle name="20% - Énfasis4 65" xfId="283"/>
    <cellStyle name="20% - Énfasis4 66" xfId="284"/>
    <cellStyle name="20% - Énfasis4 67" xfId="285"/>
    <cellStyle name="20% - Énfasis4 68" xfId="286"/>
    <cellStyle name="20% - Énfasis4 69" xfId="287"/>
    <cellStyle name="20% - Énfasis4 7" xfId="288"/>
    <cellStyle name="20% - Énfasis4 70" xfId="289"/>
    <cellStyle name="20% - Énfasis4 71" xfId="290"/>
    <cellStyle name="20% - Énfasis4 72" xfId="291"/>
    <cellStyle name="20% - Énfasis4 73" xfId="292"/>
    <cellStyle name="20% - Énfasis4 8" xfId="293"/>
    <cellStyle name="20% - Énfasis4 9" xfId="294"/>
    <cellStyle name="20% - Énfasis5 10" xfId="295"/>
    <cellStyle name="20% - Énfasis5 11" xfId="296"/>
    <cellStyle name="20% - Énfasis5 12" xfId="297"/>
    <cellStyle name="20% - Énfasis5 13" xfId="298"/>
    <cellStyle name="20% - Énfasis5 14" xfId="299"/>
    <cellStyle name="20% - Énfasis5 15" xfId="300"/>
    <cellStyle name="20% - Énfasis5 16" xfId="301"/>
    <cellStyle name="20% - Énfasis5 17" xfId="302"/>
    <cellStyle name="20% - Énfasis5 18" xfId="303"/>
    <cellStyle name="20% - Énfasis5 19" xfId="304"/>
    <cellStyle name="20% - Énfasis5 2" xfId="305"/>
    <cellStyle name="20% - Énfasis5 20" xfId="306"/>
    <cellStyle name="20% - Énfasis5 21" xfId="307"/>
    <cellStyle name="20% - Énfasis5 22" xfId="308"/>
    <cellStyle name="20% - Énfasis5 23" xfId="309"/>
    <cellStyle name="20% - Énfasis5 24" xfId="310"/>
    <cellStyle name="20% - Énfasis5 25" xfId="311"/>
    <cellStyle name="20% - Énfasis5 26" xfId="312"/>
    <cellStyle name="20% - Énfasis5 27" xfId="313"/>
    <cellStyle name="20% - Énfasis5 28" xfId="314"/>
    <cellStyle name="20% - Énfasis5 29" xfId="315"/>
    <cellStyle name="20% - Énfasis5 3" xfId="316"/>
    <cellStyle name="20% - Énfasis5 30" xfId="317"/>
    <cellStyle name="20% - Énfasis5 31" xfId="318"/>
    <cellStyle name="20% - Énfasis5 32" xfId="319"/>
    <cellStyle name="20% - Énfasis5 33" xfId="320"/>
    <cellStyle name="20% - Énfasis5 34" xfId="321"/>
    <cellStyle name="20% - Énfasis5 35" xfId="322"/>
    <cellStyle name="20% - Énfasis5 36" xfId="323"/>
    <cellStyle name="20% - Énfasis5 37" xfId="324"/>
    <cellStyle name="20% - Énfasis5 38" xfId="325"/>
    <cellStyle name="20% - Énfasis5 39" xfId="326"/>
    <cellStyle name="20% - Énfasis5 4" xfId="327"/>
    <cellStyle name="20% - Énfasis5 40" xfId="328"/>
    <cellStyle name="20% - Énfasis5 41" xfId="329"/>
    <cellStyle name="20% - Énfasis5 42" xfId="330"/>
    <cellStyle name="20% - Énfasis5 43" xfId="331"/>
    <cellStyle name="20% - Énfasis5 44" xfId="332"/>
    <cellStyle name="20% - Énfasis5 45" xfId="333"/>
    <cellStyle name="20% - Énfasis5 46" xfId="334"/>
    <cellStyle name="20% - Énfasis5 47" xfId="335"/>
    <cellStyle name="20% - Énfasis5 48" xfId="336"/>
    <cellStyle name="20% - Énfasis5 49" xfId="337"/>
    <cellStyle name="20% - Énfasis5 5" xfId="338"/>
    <cellStyle name="20% - Énfasis5 50" xfId="339"/>
    <cellStyle name="20% - Énfasis5 51" xfId="340"/>
    <cellStyle name="20% - Énfasis5 52" xfId="341"/>
    <cellStyle name="20% - Énfasis5 53" xfId="342"/>
    <cellStyle name="20% - Énfasis5 54" xfId="343"/>
    <cellStyle name="20% - Énfasis5 55" xfId="344"/>
    <cellStyle name="20% - Énfasis5 56" xfId="345"/>
    <cellStyle name="20% - Énfasis5 57" xfId="346"/>
    <cellStyle name="20% - Énfasis5 58" xfId="347"/>
    <cellStyle name="20% - Énfasis5 59" xfId="348"/>
    <cellStyle name="20% - Énfasis5 6" xfId="349"/>
    <cellStyle name="20% - Énfasis5 60" xfId="350"/>
    <cellStyle name="20% - Énfasis5 61" xfId="351"/>
    <cellStyle name="20% - Énfasis5 62" xfId="352"/>
    <cellStyle name="20% - Énfasis5 63" xfId="353"/>
    <cellStyle name="20% - Énfasis5 64" xfId="354"/>
    <cellStyle name="20% - Énfasis5 65" xfId="355"/>
    <cellStyle name="20% - Énfasis5 66" xfId="356"/>
    <cellStyle name="20% - Énfasis5 67" xfId="357"/>
    <cellStyle name="20% - Énfasis5 68" xfId="358"/>
    <cellStyle name="20% - Énfasis5 69" xfId="359"/>
    <cellStyle name="20% - Énfasis5 7" xfId="360"/>
    <cellStyle name="20% - Énfasis5 70" xfId="361"/>
    <cellStyle name="20% - Énfasis5 71" xfId="362"/>
    <cellStyle name="20% - Énfasis5 72" xfId="363"/>
    <cellStyle name="20% - Énfasis5 73" xfId="364"/>
    <cellStyle name="20% - Énfasis5 8" xfId="365"/>
    <cellStyle name="20% - Énfasis5 9" xfId="366"/>
    <cellStyle name="20% - Énfasis6 10" xfId="367"/>
    <cellStyle name="20% - Énfasis6 11" xfId="368"/>
    <cellStyle name="20% - Énfasis6 12" xfId="369"/>
    <cellStyle name="20% - Énfasis6 13" xfId="370"/>
    <cellStyle name="20% - Énfasis6 14" xfId="371"/>
    <cellStyle name="20% - Énfasis6 15" xfId="372"/>
    <cellStyle name="20% - Énfasis6 16" xfId="373"/>
    <cellStyle name="20% - Énfasis6 17" xfId="374"/>
    <cellStyle name="20% - Énfasis6 18" xfId="375"/>
    <cellStyle name="20% - Énfasis6 19" xfId="376"/>
    <cellStyle name="20% - Énfasis6 2" xfId="377"/>
    <cellStyle name="20% - Énfasis6 20" xfId="378"/>
    <cellStyle name="20% - Énfasis6 21" xfId="379"/>
    <cellStyle name="20% - Énfasis6 22" xfId="380"/>
    <cellStyle name="20% - Énfasis6 23" xfId="381"/>
    <cellStyle name="20% - Énfasis6 24" xfId="382"/>
    <cellStyle name="20% - Énfasis6 25" xfId="383"/>
    <cellStyle name="20% - Énfasis6 26" xfId="384"/>
    <cellStyle name="20% - Énfasis6 27" xfId="385"/>
    <cellStyle name="20% - Énfasis6 28" xfId="386"/>
    <cellStyle name="20% - Énfasis6 29" xfId="387"/>
    <cellStyle name="20% - Énfasis6 3" xfId="388"/>
    <cellStyle name="20% - Énfasis6 30" xfId="389"/>
    <cellStyle name="20% - Énfasis6 31" xfId="390"/>
    <cellStyle name="20% - Énfasis6 32" xfId="391"/>
    <cellStyle name="20% - Énfasis6 33" xfId="392"/>
    <cellStyle name="20% - Énfasis6 34" xfId="393"/>
    <cellStyle name="20% - Énfasis6 35" xfId="394"/>
    <cellStyle name="20% - Énfasis6 36" xfId="395"/>
    <cellStyle name="20% - Énfasis6 37" xfId="396"/>
    <cellStyle name="20% - Énfasis6 38" xfId="397"/>
    <cellStyle name="20% - Énfasis6 39" xfId="398"/>
    <cellStyle name="20% - Énfasis6 4" xfId="399"/>
    <cellStyle name="20% - Énfasis6 40" xfId="400"/>
    <cellStyle name="20% - Énfasis6 41" xfId="401"/>
    <cellStyle name="20% - Énfasis6 42" xfId="402"/>
    <cellStyle name="20% - Énfasis6 43" xfId="403"/>
    <cellStyle name="20% - Énfasis6 44" xfId="404"/>
    <cellStyle name="20% - Énfasis6 45" xfId="405"/>
    <cellStyle name="20% - Énfasis6 46" xfId="406"/>
    <cellStyle name="20% - Énfasis6 47" xfId="407"/>
    <cellStyle name="20% - Énfasis6 48" xfId="408"/>
    <cellStyle name="20% - Énfasis6 49" xfId="409"/>
    <cellStyle name="20% - Énfasis6 5" xfId="410"/>
    <cellStyle name="20% - Énfasis6 50" xfId="411"/>
    <cellStyle name="20% - Énfasis6 51" xfId="412"/>
    <cellStyle name="20% - Énfasis6 52" xfId="413"/>
    <cellStyle name="20% - Énfasis6 53" xfId="414"/>
    <cellStyle name="20% - Énfasis6 54" xfId="415"/>
    <cellStyle name="20% - Énfasis6 55" xfId="416"/>
    <cellStyle name="20% - Énfasis6 56" xfId="417"/>
    <cellStyle name="20% - Énfasis6 57" xfId="418"/>
    <cellStyle name="20% - Énfasis6 58" xfId="419"/>
    <cellStyle name="20% - Énfasis6 59" xfId="420"/>
    <cellStyle name="20% - Énfasis6 6" xfId="421"/>
    <cellStyle name="20% - Énfasis6 60" xfId="422"/>
    <cellStyle name="20% - Énfasis6 61" xfId="423"/>
    <cellStyle name="20% - Énfasis6 62" xfId="424"/>
    <cellStyle name="20% - Énfasis6 63" xfId="425"/>
    <cellStyle name="20% - Énfasis6 64" xfId="426"/>
    <cellStyle name="20% - Énfasis6 65" xfId="427"/>
    <cellStyle name="20% - Énfasis6 66" xfId="428"/>
    <cellStyle name="20% - Énfasis6 67" xfId="429"/>
    <cellStyle name="20% - Énfasis6 68" xfId="430"/>
    <cellStyle name="20% - Énfasis6 69" xfId="431"/>
    <cellStyle name="20% - Énfasis6 7" xfId="432"/>
    <cellStyle name="20% - Énfasis6 70" xfId="433"/>
    <cellStyle name="20% - Énfasis6 71" xfId="434"/>
    <cellStyle name="20% - Énfasis6 72" xfId="435"/>
    <cellStyle name="20% - Énfasis6 73" xfId="436"/>
    <cellStyle name="20% - Énfasis6 8" xfId="437"/>
    <cellStyle name="20% - Énfasis6 9" xfId="438"/>
    <cellStyle name="40% - Énfasis1 10" xfId="439"/>
    <cellStyle name="40% - Énfasis1 11" xfId="440"/>
    <cellStyle name="40% - Énfasis1 12" xfId="441"/>
    <cellStyle name="40% - Énfasis1 13" xfId="442"/>
    <cellStyle name="40% - Énfasis1 14" xfId="443"/>
    <cellStyle name="40% - Énfasis1 15" xfId="444"/>
    <cellStyle name="40% - Énfasis1 16" xfId="445"/>
    <cellStyle name="40% - Énfasis1 17" xfId="446"/>
    <cellStyle name="40% - Énfasis1 18" xfId="447"/>
    <cellStyle name="40% - Énfasis1 19" xfId="448"/>
    <cellStyle name="40% - Énfasis1 2" xfId="449"/>
    <cellStyle name="40% - Énfasis1 20" xfId="450"/>
    <cellStyle name="40% - Énfasis1 21" xfId="451"/>
    <cellStyle name="40% - Énfasis1 22" xfId="452"/>
    <cellStyle name="40% - Énfasis1 23" xfId="453"/>
    <cellStyle name="40% - Énfasis1 24" xfId="454"/>
    <cellStyle name="40% - Énfasis1 25" xfId="455"/>
    <cellStyle name="40% - Énfasis1 26" xfId="456"/>
    <cellStyle name="40% - Énfasis1 27" xfId="457"/>
    <cellStyle name="40% - Énfasis1 28" xfId="458"/>
    <cellStyle name="40% - Énfasis1 29" xfId="459"/>
    <cellStyle name="40% - Énfasis1 3" xfId="460"/>
    <cellStyle name="40% - Énfasis1 30" xfId="461"/>
    <cellStyle name="40% - Énfasis1 31" xfId="462"/>
    <cellStyle name="40% - Énfasis1 32" xfId="463"/>
    <cellStyle name="40% - Énfasis1 33" xfId="464"/>
    <cellStyle name="40% - Énfasis1 34" xfId="465"/>
    <cellStyle name="40% - Énfasis1 35" xfId="466"/>
    <cellStyle name="40% - Énfasis1 36" xfId="467"/>
    <cellStyle name="40% - Énfasis1 37" xfId="468"/>
    <cellStyle name="40% - Énfasis1 38" xfId="469"/>
    <cellStyle name="40% - Énfasis1 39" xfId="470"/>
    <cellStyle name="40% - Énfasis1 4" xfId="471"/>
    <cellStyle name="40% - Énfasis1 40" xfId="472"/>
    <cellStyle name="40% - Énfasis1 41" xfId="473"/>
    <cellStyle name="40% - Énfasis1 42" xfId="474"/>
    <cellStyle name="40% - Énfasis1 43" xfId="475"/>
    <cellStyle name="40% - Énfasis1 44" xfId="476"/>
    <cellStyle name="40% - Énfasis1 45" xfId="477"/>
    <cellStyle name="40% - Énfasis1 46" xfId="478"/>
    <cellStyle name="40% - Énfasis1 47" xfId="479"/>
    <cellStyle name="40% - Énfasis1 48" xfId="480"/>
    <cellStyle name="40% - Énfasis1 49" xfId="481"/>
    <cellStyle name="40% - Énfasis1 5" xfId="482"/>
    <cellStyle name="40% - Énfasis1 50" xfId="483"/>
    <cellStyle name="40% - Énfasis1 51" xfId="484"/>
    <cellStyle name="40% - Énfasis1 52" xfId="485"/>
    <cellStyle name="40% - Énfasis1 53" xfId="486"/>
    <cellStyle name="40% - Énfasis1 54" xfId="487"/>
    <cellStyle name="40% - Énfasis1 55" xfId="488"/>
    <cellStyle name="40% - Énfasis1 56" xfId="489"/>
    <cellStyle name="40% - Énfasis1 57" xfId="490"/>
    <cellStyle name="40% - Énfasis1 58" xfId="491"/>
    <cellStyle name="40% - Énfasis1 59" xfId="492"/>
    <cellStyle name="40% - Énfasis1 6" xfId="493"/>
    <cellStyle name="40% - Énfasis1 60" xfId="494"/>
    <cellStyle name="40% - Énfasis1 61" xfId="495"/>
    <cellStyle name="40% - Énfasis1 62" xfId="496"/>
    <cellStyle name="40% - Énfasis1 63" xfId="497"/>
    <cellStyle name="40% - Énfasis1 64" xfId="498"/>
    <cellStyle name="40% - Énfasis1 65" xfId="499"/>
    <cellStyle name="40% - Énfasis1 66" xfId="500"/>
    <cellStyle name="40% - Énfasis1 67" xfId="501"/>
    <cellStyle name="40% - Énfasis1 68" xfId="502"/>
    <cellStyle name="40% - Énfasis1 69" xfId="503"/>
    <cellStyle name="40% - Énfasis1 7" xfId="504"/>
    <cellStyle name="40% - Énfasis1 70" xfId="505"/>
    <cellStyle name="40% - Énfasis1 71" xfId="506"/>
    <cellStyle name="40% - Énfasis1 72" xfId="507"/>
    <cellStyle name="40% - Énfasis1 73" xfId="508"/>
    <cellStyle name="40% - Énfasis1 8" xfId="509"/>
    <cellStyle name="40% - Énfasis1 9" xfId="510"/>
    <cellStyle name="40% - Énfasis2 10" xfId="511"/>
    <cellStyle name="40% - Énfasis2 11" xfId="512"/>
    <cellStyle name="40% - Énfasis2 12" xfId="513"/>
    <cellStyle name="40% - Énfasis2 13" xfId="514"/>
    <cellStyle name="40% - Énfasis2 14" xfId="515"/>
    <cellStyle name="40% - Énfasis2 15" xfId="516"/>
    <cellStyle name="40% - Énfasis2 16" xfId="517"/>
    <cellStyle name="40% - Énfasis2 17" xfId="518"/>
    <cellStyle name="40% - Énfasis2 18" xfId="519"/>
    <cellStyle name="40% - Énfasis2 19" xfId="520"/>
    <cellStyle name="40% - Énfasis2 2" xfId="521"/>
    <cellStyle name="40% - Énfasis2 20" xfId="522"/>
    <cellStyle name="40% - Énfasis2 21" xfId="523"/>
    <cellStyle name="40% - Énfasis2 22" xfId="524"/>
    <cellStyle name="40% - Énfasis2 23" xfId="525"/>
    <cellStyle name="40% - Énfasis2 24" xfId="526"/>
    <cellStyle name="40% - Énfasis2 25" xfId="527"/>
    <cellStyle name="40% - Énfasis2 26" xfId="528"/>
    <cellStyle name="40% - Énfasis2 27" xfId="529"/>
    <cellStyle name="40% - Énfasis2 28" xfId="530"/>
    <cellStyle name="40% - Énfasis2 29" xfId="531"/>
    <cellStyle name="40% - Énfasis2 3" xfId="532"/>
    <cellStyle name="40% - Énfasis2 30" xfId="533"/>
    <cellStyle name="40% - Énfasis2 31" xfId="534"/>
    <cellStyle name="40% - Énfasis2 32" xfId="535"/>
    <cellStyle name="40% - Énfasis2 33" xfId="536"/>
    <cellStyle name="40% - Énfasis2 34" xfId="537"/>
    <cellStyle name="40% - Énfasis2 35" xfId="538"/>
    <cellStyle name="40% - Énfasis2 36" xfId="539"/>
    <cellStyle name="40% - Énfasis2 37" xfId="540"/>
    <cellStyle name="40% - Énfasis2 38" xfId="541"/>
    <cellStyle name="40% - Énfasis2 39" xfId="542"/>
    <cellStyle name="40% - Énfasis2 4" xfId="543"/>
    <cellStyle name="40% - Énfasis2 40" xfId="544"/>
    <cellStyle name="40% - Énfasis2 41" xfId="545"/>
    <cellStyle name="40% - Énfasis2 42" xfId="546"/>
    <cellStyle name="40% - Énfasis2 43" xfId="547"/>
    <cellStyle name="40% - Énfasis2 44" xfId="548"/>
    <cellStyle name="40% - Énfasis2 45" xfId="549"/>
    <cellStyle name="40% - Énfasis2 46" xfId="550"/>
    <cellStyle name="40% - Énfasis2 47" xfId="551"/>
    <cellStyle name="40% - Énfasis2 48" xfId="552"/>
    <cellStyle name="40% - Énfasis2 49" xfId="553"/>
    <cellStyle name="40% - Énfasis2 5" xfId="554"/>
    <cellStyle name="40% - Énfasis2 50" xfId="555"/>
    <cellStyle name="40% - Énfasis2 51" xfId="556"/>
    <cellStyle name="40% - Énfasis2 52" xfId="557"/>
    <cellStyle name="40% - Énfasis2 53" xfId="558"/>
    <cellStyle name="40% - Énfasis2 54" xfId="559"/>
    <cellStyle name="40% - Énfasis2 55" xfId="560"/>
    <cellStyle name="40% - Énfasis2 56" xfId="561"/>
    <cellStyle name="40% - Énfasis2 57" xfId="562"/>
    <cellStyle name="40% - Énfasis2 58" xfId="563"/>
    <cellStyle name="40% - Énfasis2 59" xfId="564"/>
    <cellStyle name="40% - Énfasis2 6" xfId="565"/>
    <cellStyle name="40% - Énfasis2 60" xfId="566"/>
    <cellStyle name="40% - Énfasis2 61" xfId="567"/>
    <cellStyle name="40% - Énfasis2 62" xfId="568"/>
    <cellStyle name="40% - Énfasis2 63" xfId="569"/>
    <cellStyle name="40% - Énfasis2 64" xfId="570"/>
    <cellStyle name="40% - Énfasis2 65" xfId="571"/>
    <cellStyle name="40% - Énfasis2 66" xfId="572"/>
    <cellStyle name="40% - Énfasis2 67" xfId="573"/>
    <cellStyle name="40% - Énfasis2 68" xfId="574"/>
    <cellStyle name="40% - Énfasis2 69" xfId="575"/>
    <cellStyle name="40% - Énfasis2 7" xfId="576"/>
    <cellStyle name="40% - Énfasis2 70" xfId="577"/>
    <cellStyle name="40% - Énfasis2 71" xfId="578"/>
    <cellStyle name="40% - Énfasis2 72" xfId="579"/>
    <cellStyle name="40% - Énfasis2 73" xfId="580"/>
    <cellStyle name="40% - Énfasis2 8" xfId="581"/>
    <cellStyle name="40% - Énfasis2 9" xfId="582"/>
    <cellStyle name="40% - Énfasis3 10" xfId="583"/>
    <cellStyle name="40% - Énfasis3 11" xfId="584"/>
    <cellStyle name="40% - Énfasis3 12" xfId="585"/>
    <cellStyle name="40% - Énfasis3 13" xfId="586"/>
    <cellStyle name="40% - Énfasis3 14" xfId="587"/>
    <cellStyle name="40% - Énfasis3 15" xfId="588"/>
    <cellStyle name="40% - Énfasis3 16" xfId="589"/>
    <cellStyle name="40% - Énfasis3 17" xfId="590"/>
    <cellStyle name="40% - Énfasis3 18" xfId="591"/>
    <cellStyle name="40% - Énfasis3 19" xfId="592"/>
    <cellStyle name="40% - Énfasis3 2" xfId="593"/>
    <cellStyle name="40% - Énfasis3 20" xfId="594"/>
    <cellStyle name="40% - Énfasis3 21" xfId="595"/>
    <cellStyle name="40% - Énfasis3 22" xfId="596"/>
    <cellStyle name="40% - Énfasis3 23" xfId="597"/>
    <cellStyle name="40% - Énfasis3 24" xfId="598"/>
    <cellStyle name="40% - Énfasis3 25" xfId="599"/>
    <cellStyle name="40% - Énfasis3 26" xfId="600"/>
    <cellStyle name="40% - Énfasis3 27" xfId="601"/>
    <cellStyle name="40% - Énfasis3 28" xfId="602"/>
    <cellStyle name="40% - Énfasis3 29" xfId="603"/>
    <cellStyle name="40% - Énfasis3 3" xfId="604"/>
    <cellStyle name="40% - Énfasis3 30" xfId="605"/>
    <cellStyle name="40% - Énfasis3 31" xfId="606"/>
    <cellStyle name="40% - Énfasis3 32" xfId="607"/>
    <cellStyle name="40% - Énfasis3 33" xfId="608"/>
    <cellStyle name="40% - Énfasis3 34" xfId="609"/>
    <cellStyle name="40% - Énfasis3 35" xfId="610"/>
    <cellStyle name="40% - Énfasis3 36" xfId="611"/>
    <cellStyle name="40% - Énfasis3 37" xfId="612"/>
    <cellStyle name="40% - Énfasis3 38" xfId="613"/>
    <cellStyle name="40% - Énfasis3 39" xfId="614"/>
    <cellStyle name="40% - Énfasis3 4" xfId="615"/>
    <cellStyle name="40% - Énfasis3 40" xfId="616"/>
    <cellStyle name="40% - Énfasis3 41" xfId="617"/>
    <cellStyle name="40% - Énfasis3 42" xfId="618"/>
    <cellStyle name="40% - Énfasis3 43" xfId="619"/>
    <cellStyle name="40% - Énfasis3 44" xfId="620"/>
    <cellStyle name="40% - Énfasis3 45" xfId="621"/>
    <cellStyle name="40% - Énfasis3 46" xfId="622"/>
    <cellStyle name="40% - Énfasis3 47" xfId="623"/>
    <cellStyle name="40% - Énfasis3 48" xfId="624"/>
    <cellStyle name="40% - Énfasis3 49" xfId="625"/>
    <cellStyle name="40% - Énfasis3 5" xfId="626"/>
    <cellStyle name="40% - Énfasis3 50" xfId="627"/>
    <cellStyle name="40% - Énfasis3 51" xfId="628"/>
    <cellStyle name="40% - Énfasis3 52" xfId="629"/>
    <cellStyle name="40% - Énfasis3 53" xfId="630"/>
    <cellStyle name="40% - Énfasis3 54" xfId="631"/>
    <cellStyle name="40% - Énfasis3 55" xfId="632"/>
    <cellStyle name="40% - Énfasis3 56" xfId="633"/>
    <cellStyle name="40% - Énfasis3 57" xfId="634"/>
    <cellStyle name="40% - Énfasis3 58" xfId="635"/>
    <cellStyle name="40% - Énfasis3 59" xfId="636"/>
    <cellStyle name="40% - Énfasis3 6" xfId="637"/>
    <cellStyle name="40% - Énfasis3 60" xfId="638"/>
    <cellStyle name="40% - Énfasis3 61" xfId="639"/>
    <cellStyle name="40% - Énfasis3 62" xfId="640"/>
    <cellStyle name="40% - Énfasis3 63" xfId="641"/>
    <cellStyle name="40% - Énfasis3 64" xfId="642"/>
    <cellStyle name="40% - Énfasis3 65" xfId="643"/>
    <cellStyle name="40% - Énfasis3 66" xfId="644"/>
    <cellStyle name="40% - Énfasis3 67" xfId="645"/>
    <cellStyle name="40% - Énfasis3 68" xfId="646"/>
    <cellStyle name="40% - Énfasis3 69" xfId="647"/>
    <cellStyle name="40% - Énfasis3 7" xfId="648"/>
    <cellStyle name="40% - Énfasis3 70" xfId="649"/>
    <cellStyle name="40% - Énfasis3 71" xfId="650"/>
    <cellStyle name="40% - Énfasis3 72" xfId="651"/>
    <cellStyle name="40% - Énfasis3 73" xfId="652"/>
    <cellStyle name="40% - Énfasis3 8" xfId="653"/>
    <cellStyle name="40% - Énfasis3 9" xfId="654"/>
    <cellStyle name="40% - Énfasis4 10" xfId="655"/>
    <cellStyle name="40% - Énfasis4 11" xfId="656"/>
    <cellStyle name="40% - Énfasis4 12" xfId="657"/>
    <cellStyle name="40% - Énfasis4 13" xfId="658"/>
    <cellStyle name="40% - Énfasis4 14" xfId="659"/>
    <cellStyle name="40% - Énfasis4 15" xfId="660"/>
    <cellStyle name="40% - Énfasis4 16" xfId="661"/>
    <cellStyle name="40% - Énfasis4 17" xfId="662"/>
    <cellStyle name="40% - Énfasis4 18" xfId="663"/>
    <cellStyle name="40% - Énfasis4 19" xfId="664"/>
    <cellStyle name="40% - Énfasis4 2" xfId="665"/>
    <cellStyle name="40% - Énfasis4 20" xfId="666"/>
    <cellStyle name="40% - Énfasis4 21" xfId="667"/>
    <cellStyle name="40% - Énfasis4 22" xfId="668"/>
    <cellStyle name="40% - Énfasis4 23" xfId="669"/>
    <cellStyle name="40% - Énfasis4 24" xfId="670"/>
    <cellStyle name="40% - Énfasis4 25" xfId="671"/>
    <cellStyle name="40% - Énfasis4 26" xfId="672"/>
    <cellStyle name="40% - Énfasis4 27" xfId="673"/>
    <cellStyle name="40% - Énfasis4 28" xfId="674"/>
    <cellStyle name="40% - Énfasis4 29" xfId="675"/>
    <cellStyle name="40% - Énfasis4 3" xfId="676"/>
    <cellStyle name="40% - Énfasis4 30" xfId="677"/>
    <cellStyle name="40% - Énfasis4 31" xfId="678"/>
    <cellStyle name="40% - Énfasis4 32" xfId="679"/>
    <cellStyle name="40% - Énfasis4 33" xfId="680"/>
    <cellStyle name="40% - Énfasis4 34" xfId="681"/>
    <cellStyle name="40% - Énfasis4 35" xfId="682"/>
    <cellStyle name="40% - Énfasis4 36" xfId="683"/>
    <cellStyle name="40% - Énfasis4 37" xfId="684"/>
    <cellStyle name="40% - Énfasis4 38" xfId="685"/>
    <cellStyle name="40% - Énfasis4 39" xfId="686"/>
    <cellStyle name="40% - Énfasis4 4" xfId="687"/>
    <cellStyle name="40% - Énfasis4 40" xfId="688"/>
    <cellStyle name="40% - Énfasis4 41" xfId="689"/>
    <cellStyle name="40% - Énfasis4 42" xfId="690"/>
    <cellStyle name="40% - Énfasis4 43" xfId="691"/>
    <cellStyle name="40% - Énfasis4 44" xfId="692"/>
    <cellStyle name="40% - Énfasis4 45" xfId="693"/>
    <cellStyle name="40% - Énfasis4 46" xfId="694"/>
    <cellStyle name="40% - Énfasis4 47" xfId="695"/>
    <cellStyle name="40% - Énfasis4 48" xfId="696"/>
    <cellStyle name="40% - Énfasis4 49" xfId="697"/>
    <cellStyle name="40% - Énfasis4 5" xfId="698"/>
    <cellStyle name="40% - Énfasis4 50" xfId="699"/>
    <cellStyle name="40% - Énfasis4 51" xfId="700"/>
    <cellStyle name="40% - Énfasis4 52" xfId="701"/>
    <cellStyle name="40% - Énfasis4 53" xfId="702"/>
    <cellStyle name="40% - Énfasis4 54" xfId="703"/>
    <cellStyle name="40% - Énfasis4 55" xfId="704"/>
    <cellStyle name="40% - Énfasis4 56" xfId="705"/>
    <cellStyle name="40% - Énfasis4 57" xfId="706"/>
    <cellStyle name="40% - Énfasis4 58" xfId="707"/>
    <cellStyle name="40% - Énfasis4 59" xfId="708"/>
    <cellStyle name="40% - Énfasis4 6" xfId="709"/>
    <cellStyle name="40% - Énfasis4 60" xfId="710"/>
    <cellStyle name="40% - Énfasis4 61" xfId="711"/>
    <cellStyle name="40% - Énfasis4 62" xfId="712"/>
    <cellStyle name="40% - Énfasis4 63" xfId="713"/>
    <cellStyle name="40% - Énfasis4 64" xfId="714"/>
    <cellStyle name="40% - Énfasis4 65" xfId="715"/>
    <cellStyle name="40% - Énfasis4 66" xfId="716"/>
    <cellStyle name="40% - Énfasis4 67" xfId="717"/>
    <cellStyle name="40% - Énfasis4 68" xfId="718"/>
    <cellStyle name="40% - Énfasis4 69" xfId="719"/>
    <cellStyle name="40% - Énfasis4 7" xfId="720"/>
    <cellStyle name="40% - Énfasis4 70" xfId="721"/>
    <cellStyle name="40% - Énfasis4 71" xfId="722"/>
    <cellStyle name="40% - Énfasis4 72" xfId="723"/>
    <cellStyle name="40% - Énfasis4 73" xfId="724"/>
    <cellStyle name="40% - Énfasis4 8" xfId="725"/>
    <cellStyle name="40% - Énfasis4 9" xfId="726"/>
    <cellStyle name="40% - Énfasis5 10" xfId="727"/>
    <cellStyle name="40% - Énfasis5 11" xfId="728"/>
    <cellStyle name="40% - Énfasis5 12" xfId="729"/>
    <cellStyle name="40% - Énfasis5 13" xfId="730"/>
    <cellStyle name="40% - Énfasis5 14" xfId="731"/>
    <cellStyle name="40% - Énfasis5 15" xfId="732"/>
    <cellStyle name="40% - Énfasis5 16" xfId="733"/>
    <cellStyle name="40% - Énfasis5 17" xfId="734"/>
    <cellStyle name="40% - Énfasis5 18" xfId="735"/>
    <cellStyle name="40% - Énfasis5 19" xfId="736"/>
    <cellStyle name="40% - Énfasis5 2" xfId="737"/>
    <cellStyle name="40% - Énfasis5 20" xfId="738"/>
    <cellStyle name="40% - Énfasis5 21" xfId="739"/>
    <cellStyle name="40% - Énfasis5 22" xfId="740"/>
    <cellStyle name="40% - Énfasis5 23" xfId="741"/>
    <cellStyle name="40% - Énfasis5 24" xfId="742"/>
    <cellStyle name="40% - Énfasis5 25" xfId="743"/>
    <cellStyle name="40% - Énfasis5 26" xfId="744"/>
    <cellStyle name="40% - Énfasis5 27" xfId="745"/>
    <cellStyle name="40% - Énfasis5 28" xfId="746"/>
    <cellStyle name="40% - Énfasis5 29" xfId="747"/>
    <cellStyle name="40% - Énfasis5 3" xfId="748"/>
    <cellStyle name="40% - Énfasis5 30" xfId="749"/>
    <cellStyle name="40% - Énfasis5 31" xfId="750"/>
    <cellStyle name="40% - Énfasis5 32" xfId="751"/>
    <cellStyle name="40% - Énfasis5 33" xfId="752"/>
    <cellStyle name="40% - Énfasis5 34" xfId="753"/>
    <cellStyle name="40% - Énfasis5 35" xfId="754"/>
    <cellStyle name="40% - Énfasis5 36" xfId="755"/>
    <cellStyle name="40% - Énfasis5 37" xfId="756"/>
    <cellStyle name="40% - Énfasis5 38" xfId="757"/>
    <cellStyle name="40% - Énfasis5 39" xfId="758"/>
    <cellStyle name="40% - Énfasis5 4" xfId="759"/>
    <cellStyle name="40% - Énfasis5 40" xfId="760"/>
    <cellStyle name="40% - Énfasis5 41" xfId="761"/>
    <cellStyle name="40% - Énfasis5 42" xfId="762"/>
    <cellStyle name="40% - Énfasis5 43" xfId="763"/>
    <cellStyle name="40% - Énfasis5 44" xfId="764"/>
    <cellStyle name="40% - Énfasis5 45" xfId="765"/>
    <cellStyle name="40% - Énfasis5 46" xfId="766"/>
    <cellStyle name="40% - Énfasis5 47" xfId="767"/>
    <cellStyle name="40% - Énfasis5 48" xfId="768"/>
    <cellStyle name="40% - Énfasis5 49" xfId="769"/>
    <cellStyle name="40% - Énfasis5 5" xfId="770"/>
    <cellStyle name="40% - Énfasis5 50" xfId="771"/>
    <cellStyle name="40% - Énfasis5 51" xfId="772"/>
    <cellStyle name="40% - Énfasis5 52" xfId="773"/>
    <cellStyle name="40% - Énfasis5 53" xfId="774"/>
    <cellStyle name="40% - Énfasis5 54" xfId="775"/>
    <cellStyle name="40% - Énfasis5 55" xfId="776"/>
    <cellStyle name="40% - Énfasis5 56" xfId="777"/>
    <cellStyle name="40% - Énfasis5 57" xfId="778"/>
    <cellStyle name="40% - Énfasis5 58" xfId="779"/>
    <cellStyle name="40% - Énfasis5 59" xfId="780"/>
    <cellStyle name="40% - Énfasis5 6" xfId="781"/>
    <cellStyle name="40% - Énfasis5 60" xfId="782"/>
    <cellStyle name="40% - Énfasis5 61" xfId="783"/>
    <cellStyle name="40% - Énfasis5 62" xfId="784"/>
    <cellStyle name="40% - Énfasis5 63" xfId="785"/>
    <cellStyle name="40% - Énfasis5 64" xfId="786"/>
    <cellStyle name="40% - Énfasis5 65" xfId="787"/>
    <cellStyle name="40% - Énfasis5 66" xfId="788"/>
    <cellStyle name="40% - Énfasis5 67" xfId="789"/>
    <cellStyle name="40% - Énfasis5 68" xfId="790"/>
    <cellStyle name="40% - Énfasis5 69" xfId="791"/>
    <cellStyle name="40% - Énfasis5 7" xfId="792"/>
    <cellStyle name="40% - Énfasis5 70" xfId="793"/>
    <cellStyle name="40% - Énfasis5 71" xfId="794"/>
    <cellStyle name="40% - Énfasis5 72" xfId="795"/>
    <cellStyle name="40% - Énfasis5 73" xfId="796"/>
    <cellStyle name="40% - Énfasis5 8" xfId="797"/>
    <cellStyle name="40% - Énfasis5 9" xfId="798"/>
    <cellStyle name="40% - Énfasis6 10" xfId="799"/>
    <cellStyle name="40% - Énfasis6 11" xfId="800"/>
    <cellStyle name="40% - Énfasis6 12" xfId="801"/>
    <cellStyle name="40% - Énfasis6 13" xfId="802"/>
    <cellStyle name="40% - Énfasis6 14" xfId="803"/>
    <cellStyle name="40% - Énfasis6 15" xfId="804"/>
    <cellStyle name="40% - Énfasis6 16" xfId="805"/>
    <cellStyle name="40% - Énfasis6 17" xfId="806"/>
    <cellStyle name="40% - Énfasis6 18" xfId="807"/>
    <cellStyle name="40% - Énfasis6 19" xfId="808"/>
    <cellStyle name="40% - Énfasis6 2" xfId="809"/>
    <cellStyle name="40% - Énfasis6 20" xfId="810"/>
    <cellStyle name="40% - Énfasis6 21" xfId="811"/>
    <cellStyle name="40% - Énfasis6 22" xfId="812"/>
    <cellStyle name="40% - Énfasis6 23" xfId="813"/>
    <cellStyle name="40% - Énfasis6 24" xfId="814"/>
    <cellStyle name="40% - Énfasis6 25" xfId="815"/>
    <cellStyle name="40% - Énfasis6 26" xfId="816"/>
    <cellStyle name="40% - Énfasis6 27" xfId="817"/>
    <cellStyle name="40% - Énfasis6 28" xfId="818"/>
    <cellStyle name="40% - Énfasis6 29" xfId="819"/>
    <cellStyle name="40% - Énfasis6 3" xfId="820"/>
    <cellStyle name="40% - Énfasis6 30" xfId="821"/>
    <cellStyle name="40% - Énfasis6 31" xfId="822"/>
    <cellStyle name="40% - Énfasis6 32" xfId="823"/>
    <cellStyle name="40% - Énfasis6 33" xfId="824"/>
    <cellStyle name="40% - Énfasis6 34" xfId="825"/>
    <cellStyle name="40% - Énfasis6 35" xfId="826"/>
    <cellStyle name="40% - Énfasis6 36" xfId="827"/>
    <cellStyle name="40% - Énfasis6 37" xfId="828"/>
    <cellStyle name="40% - Énfasis6 38" xfId="829"/>
    <cellStyle name="40% - Énfasis6 39" xfId="830"/>
    <cellStyle name="40% - Énfasis6 4" xfId="831"/>
    <cellStyle name="40% - Énfasis6 40" xfId="832"/>
    <cellStyle name="40% - Énfasis6 41" xfId="833"/>
    <cellStyle name="40% - Énfasis6 42" xfId="834"/>
    <cellStyle name="40% - Énfasis6 43" xfId="835"/>
    <cellStyle name="40% - Énfasis6 44" xfId="836"/>
    <cellStyle name="40% - Énfasis6 45" xfId="837"/>
    <cellStyle name="40% - Énfasis6 46" xfId="838"/>
    <cellStyle name="40% - Énfasis6 47" xfId="839"/>
    <cellStyle name="40% - Énfasis6 48" xfId="840"/>
    <cellStyle name="40% - Énfasis6 49" xfId="841"/>
    <cellStyle name="40% - Énfasis6 5" xfId="842"/>
    <cellStyle name="40% - Énfasis6 50" xfId="843"/>
    <cellStyle name="40% - Énfasis6 51" xfId="844"/>
    <cellStyle name="40% - Énfasis6 52" xfId="845"/>
    <cellStyle name="40% - Énfasis6 53" xfId="846"/>
    <cellStyle name="40% - Énfasis6 54" xfId="847"/>
    <cellStyle name="40% - Énfasis6 55" xfId="848"/>
    <cellStyle name="40% - Énfasis6 56" xfId="849"/>
    <cellStyle name="40% - Énfasis6 57" xfId="850"/>
    <cellStyle name="40% - Énfasis6 58" xfId="851"/>
    <cellStyle name="40% - Énfasis6 59" xfId="852"/>
    <cellStyle name="40% - Énfasis6 6" xfId="853"/>
    <cellStyle name="40% - Énfasis6 60" xfId="854"/>
    <cellStyle name="40% - Énfasis6 61" xfId="855"/>
    <cellStyle name="40% - Énfasis6 62" xfId="856"/>
    <cellStyle name="40% - Énfasis6 63" xfId="857"/>
    <cellStyle name="40% - Énfasis6 64" xfId="858"/>
    <cellStyle name="40% - Énfasis6 65" xfId="859"/>
    <cellStyle name="40% - Énfasis6 66" xfId="860"/>
    <cellStyle name="40% - Énfasis6 67" xfId="861"/>
    <cellStyle name="40% - Énfasis6 68" xfId="862"/>
    <cellStyle name="40% - Énfasis6 69" xfId="863"/>
    <cellStyle name="40% - Énfasis6 7" xfId="864"/>
    <cellStyle name="40% - Énfasis6 70" xfId="865"/>
    <cellStyle name="40% - Énfasis6 71" xfId="866"/>
    <cellStyle name="40% - Énfasis6 72" xfId="867"/>
    <cellStyle name="40% - Énfasis6 73" xfId="868"/>
    <cellStyle name="40% - Énfasis6 8" xfId="869"/>
    <cellStyle name="40% - Énfasis6 9" xfId="870"/>
    <cellStyle name="Millares" xfId="1" builtinId="3"/>
    <cellStyle name="Millares [0] 2" xfId="871"/>
    <cellStyle name="Millares 2" xfId="872"/>
    <cellStyle name="Millares 2 2" xfId="873"/>
    <cellStyle name="Millares 2 3" xfId="874"/>
    <cellStyle name="Millares 2 4" xfId="875"/>
    <cellStyle name="Millares 26" xfId="876"/>
    <cellStyle name="Millares 3" xfId="877"/>
    <cellStyle name="Millares 3 2" xfId="878"/>
    <cellStyle name="Millares 4" xfId="879"/>
    <cellStyle name="Millares 4 2" xfId="880"/>
    <cellStyle name="Millares 5" xfId="881"/>
    <cellStyle name="Millares 6" xfId="882"/>
    <cellStyle name="Millares 7" xfId="883"/>
    <cellStyle name="Moneda" xfId="2" builtinId="4"/>
    <cellStyle name="Moneda [0] 2" xfId="884"/>
    <cellStyle name="Moneda 10" xfId="885"/>
    <cellStyle name="Moneda 10 2" xfId="1025"/>
    <cellStyle name="Moneda 11" xfId="886"/>
    <cellStyle name="Moneda 12" xfId="1020"/>
    <cellStyle name="Moneda 13" xfId="1022"/>
    <cellStyle name="Moneda 14" xfId="1023"/>
    <cellStyle name="Moneda 15" xfId="1024"/>
    <cellStyle name="Moneda 2" xfId="887"/>
    <cellStyle name="Moneda 2 2" xfId="888"/>
    <cellStyle name="Moneda 2 3" xfId="889"/>
    <cellStyle name="Moneda 2 3 2" xfId="890"/>
    <cellStyle name="Moneda 2 3 3" xfId="1021"/>
    <cellStyle name="Moneda 3" xfId="891"/>
    <cellStyle name="Moneda 4" xfId="892"/>
    <cellStyle name="Moneda 4 2" xfId="893"/>
    <cellStyle name="Moneda 5" xfId="894"/>
    <cellStyle name="Moneda 5 2" xfId="895"/>
    <cellStyle name="Moneda 6" xfId="896"/>
    <cellStyle name="Moneda 7" xfId="897"/>
    <cellStyle name="Moneda 8" xfId="898"/>
    <cellStyle name="Moneda 9" xfId="899"/>
    <cellStyle name="Normal" xfId="0" builtinId="0"/>
    <cellStyle name="Normal 10" xfId="900"/>
    <cellStyle name="Normal 11" xfId="901"/>
    <cellStyle name="Normal 12" xfId="902"/>
    <cellStyle name="Normal 13" xfId="903"/>
    <cellStyle name="Normal 2" xfId="904"/>
    <cellStyle name="Normal 2 2" xfId="905"/>
    <cellStyle name="Normal 2 2 2" xfId="906"/>
    <cellStyle name="Normal 2 3" xfId="6"/>
    <cellStyle name="Normal 2 4" xfId="907"/>
    <cellStyle name="Normal 20" xfId="908"/>
    <cellStyle name="Normal 21" xfId="909"/>
    <cellStyle name="Normal 27" xfId="910"/>
    <cellStyle name="Normal 28" xfId="911"/>
    <cellStyle name="Normal 3" xfId="912"/>
    <cellStyle name="Normal 3 2" xfId="913"/>
    <cellStyle name="Normal 3 3" xfId="914"/>
    <cellStyle name="Normal 4" xfId="915"/>
    <cellStyle name="Normal 4 2" xfId="916"/>
    <cellStyle name="Normal 5" xfId="917"/>
    <cellStyle name="Normal 5 2" xfId="918"/>
    <cellStyle name="Normal 6" xfId="919"/>
    <cellStyle name="Normal 7" xfId="920"/>
    <cellStyle name="Normal 8" xfId="921"/>
    <cellStyle name="Normal 9" xfId="922"/>
    <cellStyle name="Notas 10" xfId="923"/>
    <cellStyle name="Notas 11" xfId="924"/>
    <cellStyle name="Notas 12" xfId="925"/>
    <cellStyle name="Notas 13" xfId="926"/>
    <cellStyle name="Notas 14" xfId="927"/>
    <cellStyle name="Notas 15" xfId="928"/>
    <cellStyle name="Notas 16" xfId="929"/>
    <cellStyle name="Notas 17" xfId="930"/>
    <cellStyle name="Notas 18" xfId="931"/>
    <cellStyle name="Notas 19" xfId="932"/>
    <cellStyle name="Notas 2" xfId="933"/>
    <cellStyle name="Notas 20" xfId="934"/>
    <cellStyle name="Notas 21" xfId="935"/>
    <cellStyle name="Notas 22" xfId="936"/>
    <cellStyle name="Notas 23" xfId="937"/>
    <cellStyle name="Notas 24" xfId="938"/>
    <cellStyle name="Notas 25" xfId="939"/>
    <cellStyle name="Notas 26" xfId="940"/>
    <cellStyle name="Notas 27" xfId="941"/>
    <cellStyle name="Notas 28" xfId="942"/>
    <cellStyle name="Notas 29" xfId="943"/>
    <cellStyle name="Notas 3" xfId="944"/>
    <cellStyle name="Notas 30" xfId="945"/>
    <cellStyle name="Notas 31" xfId="946"/>
    <cellStyle name="Notas 32" xfId="947"/>
    <cellStyle name="Notas 33" xfId="948"/>
    <cellStyle name="Notas 34" xfId="949"/>
    <cellStyle name="Notas 35" xfId="950"/>
    <cellStyle name="Notas 36" xfId="951"/>
    <cellStyle name="Notas 37" xfId="952"/>
    <cellStyle name="Notas 38" xfId="953"/>
    <cellStyle name="Notas 39" xfId="954"/>
    <cellStyle name="Notas 4" xfId="955"/>
    <cellStyle name="Notas 40" xfId="956"/>
    <cellStyle name="Notas 41" xfId="957"/>
    <cellStyle name="Notas 42" xfId="958"/>
    <cellStyle name="Notas 43" xfId="959"/>
    <cellStyle name="Notas 44" xfId="960"/>
    <cellStyle name="Notas 45" xfId="961"/>
    <cellStyle name="Notas 46" xfId="962"/>
    <cellStyle name="Notas 47" xfId="963"/>
    <cellStyle name="Notas 48" xfId="964"/>
    <cellStyle name="Notas 49" xfId="965"/>
    <cellStyle name="Notas 5" xfId="966"/>
    <cellStyle name="Notas 50" xfId="967"/>
    <cellStyle name="Notas 51" xfId="968"/>
    <cellStyle name="Notas 52" xfId="969"/>
    <cellStyle name="Notas 53" xfId="970"/>
    <cellStyle name="Notas 54" xfId="971"/>
    <cellStyle name="Notas 55" xfId="972"/>
    <cellStyle name="Notas 56" xfId="973"/>
    <cellStyle name="Notas 57" xfId="974"/>
    <cellStyle name="Notas 58" xfId="975"/>
    <cellStyle name="Notas 59" xfId="976"/>
    <cellStyle name="Notas 6" xfId="977"/>
    <cellStyle name="Notas 60" xfId="978"/>
    <cellStyle name="Notas 61" xfId="979"/>
    <cellStyle name="Notas 62" xfId="980"/>
    <cellStyle name="Notas 63" xfId="981"/>
    <cellStyle name="Notas 64" xfId="982"/>
    <cellStyle name="Notas 65" xfId="983"/>
    <cellStyle name="Notas 66" xfId="984"/>
    <cellStyle name="Notas 67" xfId="985"/>
    <cellStyle name="Notas 68" xfId="986"/>
    <cellStyle name="Notas 69" xfId="987"/>
    <cellStyle name="Notas 7" xfId="988"/>
    <cellStyle name="Notas 70" xfId="989"/>
    <cellStyle name="Notas 71" xfId="990"/>
    <cellStyle name="Notas 72" xfId="991"/>
    <cellStyle name="Notas 73" xfId="992"/>
    <cellStyle name="Notas 74" xfId="993"/>
    <cellStyle name="Notas 75" xfId="994"/>
    <cellStyle name="Notas 76" xfId="995"/>
    <cellStyle name="Notas 77" xfId="996"/>
    <cellStyle name="Notas 78" xfId="997"/>
    <cellStyle name="Notas 79" xfId="998"/>
    <cellStyle name="Notas 8" xfId="999"/>
    <cellStyle name="Notas 80" xfId="1000"/>
    <cellStyle name="Notas 81" xfId="1001"/>
    <cellStyle name="Notas 82" xfId="1002"/>
    <cellStyle name="Notas 83" xfId="1003"/>
    <cellStyle name="Notas 84" xfId="1004"/>
    <cellStyle name="Notas 85" xfId="1005"/>
    <cellStyle name="Notas 86" xfId="1006"/>
    <cellStyle name="Notas 87" xfId="1007"/>
    <cellStyle name="Notas 88" xfId="1008"/>
    <cellStyle name="Notas 89" xfId="1009"/>
    <cellStyle name="Notas 9" xfId="1010"/>
    <cellStyle name="Porcentaje" xfId="3" builtinId="5"/>
    <cellStyle name="Porcentaje 2" xfId="1011"/>
    <cellStyle name="Porcentaje 2 2" xfId="1012"/>
    <cellStyle name="Porcentaje 3" xfId="1013"/>
    <cellStyle name="Porcentaje 3 2 2" xfId="1014"/>
    <cellStyle name="Porcentaje 5" xfId="1015"/>
    <cellStyle name="Porcentual 2" xfId="1016"/>
    <cellStyle name="Porcentual 3" xfId="1017"/>
    <cellStyle name="Título 4" xfId="1018"/>
    <cellStyle name="Título 5" xfId="1019"/>
    <cellStyle name="Total" xfId="4" builtinId="25"/>
  </cellStyles>
  <dxfs count="84">
    <dxf>
      <fill>
        <gradientFill degree="180">
          <stop position="0">
            <color theme="0"/>
          </stop>
          <stop position="1">
            <color rgb="FFFF8265"/>
          </stop>
        </gradientFill>
      </fill>
    </dxf>
    <dxf>
      <fill>
        <gradientFill degree="225">
          <stop position="0">
            <color theme="0"/>
          </stop>
          <stop position="1">
            <color rgb="FFFFFF66"/>
          </stop>
        </gradientFill>
      </fill>
    </dxf>
    <dxf>
      <fill>
        <gradientFill degree="225">
          <stop position="0">
            <color theme="0"/>
          </stop>
          <stop position="1">
            <color rgb="FF00CC66"/>
          </stop>
        </gradientFill>
      </fill>
    </dxf>
    <dxf>
      <fill>
        <gradientFill degree="180">
          <stop position="0">
            <color theme="0"/>
          </stop>
          <stop position="1">
            <color rgb="FFFF8265"/>
          </stop>
        </gradientFill>
      </fill>
    </dxf>
    <dxf>
      <fill>
        <gradientFill degree="225">
          <stop position="0">
            <color theme="0"/>
          </stop>
          <stop position="1">
            <color rgb="FFFFFF66"/>
          </stop>
        </gradientFill>
      </fill>
    </dxf>
    <dxf>
      <fill>
        <gradientFill degree="225">
          <stop position="0">
            <color theme="0"/>
          </stop>
          <stop position="1">
            <color rgb="FF00CC66"/>
          </stop>
        </gradientFill>
      </fill>
    </dxf>
    <dxf>
      <fill>
        <gradientFill degree="180">
          <stop position="0">
            <color theme="0"/>
          </stop>
          <stop position="1">
            <color rgb="FFFF8265"/>
          </stop>
        </gradientFill>
      </fill>
    </dxf>
    <dxf>
      <fill>
        <gradientFill degree="225">
          <stop position="0">
            <color theme="0"/>
          </stop>
          <stop position="1">
            <color rgb="FFFFFF66"/>
          </stop>
        </gradientFill>
      </fill>
    </dxf>
    <dxf>
      <fill>
        <gradientFill degree="225">
          <stop position="0">
            <color theme="0"/>
          </stop>
          <stop position="1">
            <color rgb="FF00CC66"/>
          </stop>
        </gradientFill>
      </fill>
    </dxf>
    <dxf>
      <fill>
        <gradientFill degree="180">
          <stop position="0">
            <color theme="0"/>
          </stop>
          <stop position="1">
            <color rgb="FFFF8265"/>
          </stop>
        </gradientFill>
      </fill>
    </dxf>
    <dxf>
      <fill>
        <gradientFill degree="225">
          <stop position="0">
            <color theme="0"/>
          </stop>
          <stop position="1">
            <color rgb="FFFFFF66"/>
          </stop>
        </gradientFill>
      </fill>
    </dxf>
    <dxf>
      <fill>
        <gradientFill degree="225">
          <stop position="0">
            <color theme="0"/>
          </stop>
          <stop position="1">
            <color rgb="FF00CC66"/>
          </stop>
        </gradientFill>
      </fill>
    </dxf>
    <dxf>
      <fill>
        <gradientFill degree="180">
          <stop position="0">
            <color theme="0"/>
          </stop>
          <stop position="1">
            <color rgb="FFFF8265"/>
          </stop>
        </gradientFill>
      </fill>
    </dxf>
    <dxf>
      <fill>
        <gradientFill degree="225">
          <stop position="0">
            <color theme="0"/>
          </stop>
          <stop position="1">
            <color rgb="FFFFFF66"/>
          </stop>
        </gradientFill>
      </fill>
    </dxf>
    <dxf>
      <fill>
        <gradientFill degree="225">
          <stop position="0">
            <color theme="0"/>
          </stop>
          <stop position="1">
            <color rgb="FF00CC66"/>
          </stop>
        </gradientFill>
      </fill>
    </dxf>
    <dxf>
      <fill>
        <gradientFill degree="180">
          <stop position="0">
            <color theme="0"/>
          </stop>
          <stop position="1">
            <color rgb="FFFF8265"/>
          </stop>
        </gradientFill>
      </fill>
    </dxf>
    <dxf>
      <fill>
        <gradientFill degree="225">
          <stop position="0">
            <color theme="0"/>
          </stop>
          <stop position="1">
            <color rgb="FFFFFF66"/>
          </stop>
        </gradientFill>
      </fill>
    </dxf>
    <dxf>
      <fill>
        <gradientFill degree="225">
          <stop position="0">
            <color theme="0"/>
          </stop>
          <stop position="1">
            <color rgb="FF00CC66"/>
          </stop>
        </gradientFill>
      </fill>
    </dxf>
    <dxf>
      <fill>
        <gradientFill degree="180">
          <stop position="0">
            <color theme="0"/>
          </stop>
          <stop position="1">
            <color rgb="FFFF8265"/>
          </stop>
        </gradientFill>
      </fill>
    </dxf>
    <dxf>
      <fill>
        <gradientFill degree="225">
          <stop position="0">
            <color theme="0"/>
          </stop>
          <stop position="1">
            <color rgb="FFFFFF66"/>
          </stop>
        </gradientFill>
      </fill>
    </dxf>
    <dxf>
      <fill>
        <gradientFill degree="225">
          <stop position="0">
            <color theme="0"/>
          </stop>
          <stop position="1">
            <color rgb="FF00CC66"/>
          </stop>
        </gradientFill>
      </fill>
    </dxf>
    <dxf>
      <fill>
        <gradientFill degree="180">
          <stop position="0">
            <color theme="0"/>
          </stop>
          <stop position="1">
            <color rgb="FFFF8265"/>
          </stop>
        </gradientFill>
      </fill>
    </dxf>
    <dxf>
      <fill>
        <gradientFill degree="225">
          <stop position="0">
            <color theme="0"/>
          </stop>
          <stop position="1">
            <color rgb="FFFFFF66"/>
          </stop>
        </gradientFill>
      </fill>
    </dxf>
    <dxf>
      <fill>
        <gradientFill degree="225">
          <stop position="0">
            <color theme="0"/>
          </stop>
          <stop position="1">
            <color rgb="FF00CC66"/>
          </stop>
        </gradientFill>
      </fill>
    </dxf>
    <dxf>
      <fill>
        <gradientFill degree="180">
          <stop position="0">
            <color theme="0"/>
          </stop>
          <stop position="1">
            <color rgb="FFFF8265"/>
          </stop>
        </gradientFill>
      </fill>
    </dxf>
    <dxf>
      <fill>
        <gradientFill degree="225">
          <stop position="0">
            <color theme="0"/>
          </stop>
          <stop position="1">
            <color rgb="FFFFFF66"/>
          </stop>
        </gradientFill>
      </fill>
    </dxf>
    <dxf>
      <fill>
        <gradientFill degree="225">
          <stop position="0">
            <color theme="0"/>
          </stop>
          <stop position="1">
            <color rgb="FF00CC66"/>
          </stop>
        </gradientFill>
      </fill>
    </dxf>
    <dxf>
      <fill>
        <gradientFill degree="180">
          <stop position="0">
            <color theme="0"/>
          </stop>
          <stop position="1">
            <color rgb="FFFF8265"/>
          </stop>
        </gradientFill>
      </fill>
    </dxf>
    <dxf>
      <fill>
        <gradientFill degree="225">
          <stop position="0">
            <color theme="0"/>
          </stop>
          <stop position="1">
            <color rgb="FFFFFF66"/>
          </stop>
        </gradientFill>
      </fill>
    </dxf>
    <dxf>
      <fill>
        <gradientFill degree="225">
          <stop position="0">
            <color theme="0"/>
          </stop>
          <stop position="1">
            <color rgb="FF00CC66"/>
          </stop>
        </gradientFill>
      </fill>
    </dxf>
    <dxf>
      <fill>
        <gradientFill degree="180">
          <stop position="0">
            <color theme="0"/>
          </stop>
          <stop position="1">
            <color rgb="FFFF8265"/>
          </stop>
        </gradientFill>
      </fill>
    </dxf>
    <dxf>
      <fill>
        <gradientFill degree="225">
          <stop position="0">
            <color theme="0"/>
          </stop>
          <stop position="1">
            <color rgb="FFFFFF66"/>
          </stop>
        </gradientFill>
      </fill>
    </dxf>
    <dxf>
      <fill>
        <gradientFill degree="225">
          <stop position="0">
            <color theme="0"/>
          </stop>
          <stop position="1">
            <color rgb="FF00CC66"/>
          </stop>
        </gradientFill>
      </fill>
    </dxf>
    <dxf>
      <fill>
        <gradientFill degree="180">
          <stop position="0">
            <color theme="0"/>
          </stop>
          <stop position="1">
            <color rgb="FFFF8265"/>
          </stop>
        </gradientFill>
      </fill>
    </dxf>
    <dxf>
      <fill>
        <gradientFill degree="225">
          <stop position="0">
            <color theme="0"/>
          </stop>
          <stop position="1">
            <color rgb="FFFFFF66"/>
          </stop>
        </gradientFill>
      </fill>
    </dxf>
    <dxf>
      <fill>
        <gradientFill degree="225">
          <stop position="0">
            <color theme="0"/>
          </stop>
          <stop position="1">
            <color rgb="FF00CC66"/>
          </stop>
        </gradientFill>
      </fill>
    </dxf>
    <dxf>
      <fill>
        <gradientFill degree="180">
          <stop position="0">
            <color theme="0"/>
          </stop>
          <stop position="1">
            <color rgb="FFFF8265"/>
          </stop>
        </gradientFill>
      </fill>
    </dxf>
    <dxf>
      <fill>
        <gradientFill degree="225">
          <stop position="0">
            <color theme="0"/>
          </stop>
          <stop position="1">
            <color rgb="FFFFFF66"/>
          </stop>
        </gradientFill>
      </fill>
    </dxf>
    <dxf>
      <fill>
        <gradientFill degree="225">
          <stop position="0">
            <color theme="0"/>
          </stop>
          <stop position="1">
            <color rgb="FF00CC66"/>
          </stop>
        </gradientFill>
      </fill>
    </dxf>
    <dxf>
      <fill>
        <gradientFill degree="180">
          <stop position="0">
            <color theme="0"/>
          </stop>
          <stop position="1">
            <color rgb="FFFF8265"/>
          </stop>
        </gradientFill>
      </fill>
    </dxf>
    <dxf>
      <fill>
        <gradientFill degree="225">
          <stop position="0">
            <color theme="0"/>
          </stop>
          <stop position="1">
            <color rgb="FFFFFF66"/>
          </stop>
        </gradientFill>
      </fill>
    </dxf>
    <dxf>
      <fill>
        <gradientFill degree="225">
          <stop position="0">
            <color theme="0"/>
          </stop>
          <stop position="1">
            <color rgb="FF00CC66"/>
          </stop>
        </gradientFill>
      </fill>
    </dxf>
    <dxf>
      <fill>
        <gradientFill degree="180">
          <stop position="0">
            <color theme="0"/>
          </stop>
          <stop position="1">
            <color rgb="FFFF8265"/>
          </stop>
        </gradientFill>
      </fill>
    </dxf>
    <dxf>
      <fill>
        <gradientFill degree="225">
          <stop position="0">
            <color theme="0"/>
          </stop>
          <stop position="1">
            <color rgb="FFFFFF66"/>
          </stop>
        </gradientFill>
      </fill>
    </dxf>
    <dxf>
      <fill>
        <gradientFill degree="225">
          <stop position="0">
            <color theme="0"/>
          </stop>
          <stop position="1">
            <color rgb="FF00CC66"/>
          </stop>
        </gradientFill>
      </fill>
    </dxf>
    <dxf>
      <fill>
        <gradientFill degree="180">
          <stop position="0">
            <color theme="0"/>
          </stop>
          <stop position="1">
            <color rgb="FFFF8265"/>
          </stop>
        </gradientFill>
      </fill>
    </dxf>
    <dxf>
      <fill>
        <gradientFill degree="225">
          <stop position="0">
            <color theme="0"/>
          </stop>
          <stop position="1">
            <color rgb="FFFFFF66"/>
          </stop>
        </gradientFill>
      </fill>
    </dxf>
    <dxf>
      <fill>
        <gradientFill degree="225">
          <stop position="0">
            <color theme="0"/>
          </stop>
          <stop position="1">
            <color rgb="FF00CC66"/>
          </stop>
        </gradientFill>
      </fill>
    </dxf>
    <dxf>
      <fill>
        <gradientFill degree="180">
          <stop position="0">
            <color theme="0"/>
          </stop>
          <stop position="1">
            <color rgb="FFFF8265"/>
          </stop>
        </gradientFill>
      </fill>
    </dxf>
    <dxf>
      <fill>
        <gradientFill degree="225">
          <stop position="0">
            <color theme="0"/>
          </stop>
          <stop position="1">
            <color rgb="FFFFFF66"/>
          </stop>
        </gradientFill>
      </fill>
    </dxf>
    <dxf>
      <fill>
        <gradientFill degree="225">
          <stop position="0">
            <color theme="0"/>
          </stop>
          <stop position="1">
            <color rgb="FF00CC66"/>
          </stop>
        </gradientFill>
      </fill>
    </dxf>
    <dxf>
      <fill>
        <gradientFill degree="180">
          <stop position="0">
            <color theme="0"/>
          </stop>
          <stop position="1">
            <color rgb="FFFF8265"/>
          </stop>
        </gradientFill>
      </fill>
    </dxf>
    <dxf>
      <fill>
        <gradientFill degree="225">
          <stop position="0">
            <color theme="0"/>
          </stop>
          <stop position="1">
            <color rgb="FFFFFF66"/>
          </stop>
        </gradientFill>
      </fill>
    </dxf>
    <dxf>
      <fill>
        <gradientFill degree="225">
          <stop position="0">
            <color theme="0"/>
          </stop>
          <stop position="1">
            <color rgb="FF00CC66"/>
          </stop>
        </gradient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4" formatCode="0.00%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71" formatCode="_(&quot;$&quot;* #,##0_);_(&quot;$&quot;* \(#,##0\);_(&quot;$&quot;* &quot;-&quot;_);_(@_)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4" formatCode="0.00%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71" formatCode="_(&quot;$&quot;* #,##0_);_(&quot;$&quot;* \(#,##0\);_(&quot;$&quot;* &quot;-&quot;_);_(@_)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4" formatCode="0.00%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71" formatCode="_(&quot;$&quot;* #,##0_);_(&quot;$&quot;* \(#,##0\);_(&quot;$&quot;* &quot;-&quot;_);_(@_)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71" formatCode="_(&quot;$&quot;* #,##0_);_(&quot;$&quot;* \(#,##0\);_(&quot;$&quot;* &quot;-&quot;_);_(@_)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71" formatCode="_(&quot;$&quot;* #,##0_);_(&quot;$&quot;* \(#,##0\);_(&quot;$&quot;* &quot;-&quot;_);_(@_)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0" indent="0" justifyLastLine="0" shrinkToFit="0" readingOrder="0"/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scheme val="none"/>
      </font>
      <fill>
        <patternFill patternType="solid">
          <fgColor indexed="64"/>
          <bgColor rgb="FF002060"/>
        </patternFill>
      </fill>
      <alignment horizontal="justify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4" formatCode="0.00%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4" formatCode="0.00%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4" formatCode="0.00%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9" formatCode="_(&quot;$&quot;* #,##0.00_);_(&quot;$&quot;* \(#,##0.00\);_(&quot;$&quot;* &quot;-&quot;??_);_(@_)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4" formatCode="0.00%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71" formatCode="_(&quot;$&quot;* #,##0_);_(&quot;$&quot;* \(#,##0\);_(&quot;$&quot;* &quot;-&quot;_);_(@_)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71" formatCode="_(&quot;$&quot;* #,##0_);_(&quot;$&quot;* \(#,##0\);_(&quot;$&quot;* &quot;-&quot;_);_(@_)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center" textRotation="0" wrapText="0" indent="0" justifyLastLine="0" shrinkToFit="0" readingOrder="0"/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scheme val="none"/>
      </font>
      <fill>
        <patternFill patternType="solid">
          <fgColor indexed="64"/>
          <bgColor rgb="FF002060"/>
        </patternFill>
      </fill>
      <alignment horizontal="justify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00FF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5" Type="http://schemas.openxmlformats.org/officeDocument/2006/relationships/externalLink" Target="externalLinks/externalLink2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7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156881</xdr:colOff>
      <xdr:row>0</xdr:row>
      <xdr:rowOff>67235</xdr:rowOff>
    </xdr:from>
    <xdr:to>
      <xdr:col>1</xdr:col>
      <xdr:colOff>1221440</xdr:colOff>
      <xdr:row>2</xdr:row>
      <xdr:rowOff>31242</xdr:rowOff>
    </xdr:to>
    <xdr:pic>
      <xdr:nvPicPr>
        <xdr:cNvPr id="3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881" y="67235"/>
          <a:ext cx="2236134" cy="6402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132522</xdr:colOff>
      <xdr:row>0</xdr:row>
      <xdr:rowOff>57978</xdr:rowOff>
    </xdr:from>
    <xdr:to>
      <xdr:col>1</xdr:col>
      <xdr:colOff>1488281</xdr:colOff>
      <xdr:row>2</xdr:row>
      <xdr:rowOff>15737</xdr:rowOff>
    </xdr:to>
    <xdr:pic>
      <xdr:nvPicPr>
        <xdr:cNvPr id="3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522" y="57978"/>
          <a:ext cx="2546384" cy="445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21167</xdr:rowOff>
    </xdr:from>
    <xdr:to>
      <xdr:col>0</xdr:col>
      <xdr:colOff>1100667</xdr:colOff>
      <xdr:row>2</xdr:row>
      <xdr:rowOff>123825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21167"/>
          <a:ext cx="1014942" cy="4836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vmilanfl\Copia%20de%20B_D_Indicadore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Users\dgalindoc\AppData\Local\Microsoft\Windows\Temporary%20Internet%20Files\Content.Outlook\CGVDLN6W\Users\jlozanob\AppData\Local\Microsoft\Windows\Temporary%20Internet%20Files\Content.Outlook\C8DA9GM2\Base%20de%20Datos%20Contratistas%20DIROS%202013%20(2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BACKUP%20DISCO%20DURO\PLANEACION%20SUBA\DIRECCIONAMIENTO%20SUBA\PAPAS%20SUBA\INDICADORES\CopiaREPORTEINDICADORESSIG03052010(mayo%2026)-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GRP_PYT_PPTO_EST\GPPE\PLATAFORMA%20ESTRATEGICA%202019-2022\2020\Presentaci&#243;n%20socializaci&#243;n\Presentaciones\17%20de%20Dici\PROYECTOS-POA-2020FINAL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MINHACIENDA\PSFF\DOCUMENTOS%20PROPUESTOS\PROPUESTA%20PROGRAMA%20E.S.E\PROYECCIONES%20FINANCIERAS%20E.S.E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Users\wolivaresb\Documents\2018\MATRIZ%20POAI%20SEGUIMIENTO_MES\POA_PROYECTOS\PROYECTOS-POA-DIROS-2018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GRP_PYT_PPTO_EST\GPPE\PLATAFORMA%20ESTRATEGICA%202019-2022\2020\Presentaci&#243;n%20socializaci&#243;n\Presentaciones\17%20de%20Dici\PROYECTOS-POA-2020FINAL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GRP_PYT_PPTO_EST\GPPE\PLATAFORMA%20ESTRATEGICA%202019-2022\Talleres\Presentaci&#243;n%20socializaci&#243;n\PROYECTOS-POA-2019%20FINAL---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I"/>
      <sheetName val="Indicadores Ejecución "/>
      <sheetName val="Referencias"/>
    </sheetNames>
    <sheetDataSet>
      <sheetData sheetId="0">
        <row r="7">
          <cell r="C7" t="str">
            <v>PROYECTADO</v>
          </cell>
        </row>
      </sheetData>
      <sheetData sheetId="1">
        <row r="1">
          <cell r="A1" t="str">
            <v>Concatenado</v>
          </cell>
          <cell r="B1">
            <v>0</v>
          </cell>
          <cell r="C1">
            <v>0</v>
          </cell>
          <cell r="D1" t="str">
            <v>MES</v>
          </cell>
          <cell r="E1" t="str">
            <v>DEPENDENCIA RESPONSABLE</v>
          </cell>
          <cell r="F1" t="str">
            <v>INDICADOR</v>
          </cell>
          <cell r="G1" t="str">
            <v xml:space="preserve">copia </v>
          </cell>
          <cell r="H1" t="str">
            <v>PROYECTADO</v>
          </cell>
          <cell r="I1" t="str">
            <v>TOTAL AÑO</v>
          </cell>
          <cell r="J1" t="str">
            <v>AVANCE</v>
          </cell>
          <cell r="K1" t="str">
            <v>Enero</v>
          </cell>
          <cell r="L1" t="str">
            <v>Febrero</v>
          </cell>
          <cell r="M1" t="str">
            <v>Marzo</v>
          </cell>
          <cell r="N1" t="str">
            <v>Abril</v>
          </cell>
          <cell r="O1" t="str">
            <v>Mayo</v>
          </cell>
          <cell r="P1" t="str">
            <v>Junio</v>
          </cell>
          <cell r="Q1" t="str">
            <v>Julio</v>
          </cell>
          <cell r="R1" t="str">
            <v>Agosto</v>
          </cell>
          <cell r="S1" t="str">
            <v>Septiembre</v>
          </cell>
          <cell r="T1" t="str">
            <v>Octubre</v>
          </cell>
          <cell r="U1" t="str">
            <v>Noviembre</v>
          </cell>
          <cell r="V1" t="str">
            <v>Diciembre</v>
          </cell>
        </row>
        <row r="2">
          <cell r="A2" t="str">
            <v>2015Dirección_de_Alimentos_y_BebidasCertificaciones BPM (Buenas Practicas de Manufactura) expedidas.</v>
          </cell>
          <cell r="D2">
            <v>2015</v>
          </cell>
          <cell r="E2" t="str">
            <v>Dirección_de_Alimentos_y_Bebidas</v>
          </cell>
          <cell r="F2" t="str">
            <v>Certificaciones BPM (Buenas Practicas de Manufactura) expedidas.</v>
          </cell>
          <cell r="G2" t="str">
            <v>Certificaciones BPM (Buenas Practicas de Manufactura) expedidas.</v>
          </cell>
          <cell r="H2">
            <v>11</v>
          </cell>
          <cell r="I2">
            <v>11</v>
          </cell>
          <cell r="J2">
            <v>1</v>
          </cell>
          <cell r="K2">
            <v>1</v>
          </cell>
          <cell r="L2">
            <v>1</v>
          </cell>
          <cell r="M2">
            <v>5</v>
          </cell>
          <cell r="N2">
            <v>2</v>
          </cell>
          <cell r="O2">
            <v>2</v>
          </cell>
          <cell r="P2" t="str">
            <v>-</v>
          </cell>
          <cell r="Q2" t="str">
            <v>-</v>
          </cell>
          <cell r="R2" t="str">
            <v>-</v>
          </cell>
          <cell r="S2" t="str">
            <v>-</v>
          </cell>
          <cell r="T2" t="str">
            <v>-</v>
          </cell>
          <cell r="U2" t="str">
            <v>-</v>
          </cell>
          <cell r="V2" t="str">
            <v>-</v>
          </cell>
        </row>
        <row r="3">
          <cell r="A3" t="str">
            <v>2015Dirección_de_Alimentos_y_BebidasCertificaciones HACCP expedidas.</v>
          </cell>
          <cell r="D3">
            <v>2015</v>
          </cell>
          <cell r="E3" t="str">
            <v>Dirección_de_Alimentos_y_Bebidas</v>
          </cell>
          <cell r="F3" t="str">
            <v>Certificaciones HACCP expedidas.</v>
          </cell>
          <cell r="G3" t="str">
            <v>Certificaciones HACCP expedidas.</v>
          </cell>
          <cell r="H3">
            <v>42</v>
          </cell>
          <cell r="I3">
            <v>20</v>
          </cell>
          <cell r="J3">
            <v>0.47619047619047616</v>
          </cell>
          <cell r="K3">
            <v>1</v>
          </cell>
          <cell r="L3">
            <v>4</v>
          </cell>
          <cell r="M3">
            <v>4</v>
          </cell>
          <cell r="N3">
            <v>4</v>
          </cell>
          <cell r="O3">
            <v>7</v>
          </cell>
          <cell r="P3" t="str">
            <v>-</v>
          </cell>
          <cell r="Q3" t="str">
            <v>-</v>
          </cell>
          <cell r="R3" t="str">
            <v>-</v>
          </cell>
          <cell r="S3" t="str">
            <v>-</v>
          </cell>
          <cell r="T3" t="str">
            <v>-</v>
          </cell>
          <cell r="U3" t="str">
            <v>-</v>
          </cell>
          <cell r="V3" t="str">
            <v>-</v>
          </cell>
        </row>
        <row r="4">
          <cell r="A4" t="str">
            <v>2015Dirección_de_Alimentos_y_BebidasCertificaciones de Clasificación</v>
          </cell>
          <cell r="D4">
            <v>2015</v>
          </cell>
          <cell r="E4" t="str">
            <v>Dirección_de_Alimentos_y_Bebidas</v>
          </cell>
          <cell r="F4" t="str">
            <v>Certificaciones de Clasificación</v>
          </cell>
          <cell r="G4" t="str">
            <v>Certificaciones de Clasificación</v>
          </cell>
          <cell r="H4">
            <v>10</v>
          </cell>
          <cell r="I4">
            <v>6</v>
          </cell>
          <cell r="J4">
            <v>0.6</v>
          </cell>
          <cell r="K4">
            <v>0</v>
          </cell>
          <cell r="L4">
            <v>1</v>
          </cell>
          <cell r="M4">
            <v>0</v>
          </cell>
          <cell r="N4">
            <v>2</v>
          </cell>
          <cell r="O4">
            <v>3</v>
          </cell>
          <cell r="P4" t="str">
            <v>-</v>
          </cell>
          <cell r="Q4" t="str">
            <v>-</v>
          </cell>
          <cell r="R4" t="str">
            <v>-</v>
          </cell>
          <cell r="S4" t="str">
            <v>-</v>
          </cell>
          <cell r="T4" t="str">
            <v>-</v>
          </cell>
          <cell r="U4" t="str">
            <v>-</v>
          </cell>
          <cell r="V4" t="str">
            <v>-</v>
          </cell>
        </row>
        <row r="5">
          <cell r="A5" t="str">
            <v>2015Dirección_de_Alimentos_y_BebidasControl y Seguimiento Certificaciones BPM</v>
          </cell>
          <cell r="D5">
            <v>2015</v>
          </cell>
          <cell r="E5" t="str">
            <v>Dirección_de_Alimentos_y_Bebidas</v>
          </cell>
          <cell r="F5" t="str">
            <v>Control y Seguimiento Certificaciones BPM</v>
          </cell>
          <cell r="G5" t="str">
            <v>Control y Seguimiento Certificaciones BPM</v>
          </cell>
          <cell r="H5">
            <v>10</v>
          </cell>
          <cell r="I5">
            <v>4</v>
          </cell>
          <cell r="J5">
            <v>0.4</v>
          </cell>
          <cell r="K5">
            <v>0</v>
          </cell>
          <cell r="L5">
            <v>0</v>
          </cell>
          <cell r="M5">
            <v>2</v>
          </cell>
          <cell r="N5">
            <v>1</v>
          </cell>
          <cell r="O5">
            <v>1</v>
          </cell>
          <cell r="P5" t="str">
            <v>-</v>
          </cell>
          <cell r="Q5" t="str">
            <v>-</v>
          </cell>
          <cell r="R5" t="str">
            <v>-</v>
          </cell>
          <cell r="S5" t="str">
            <v>-</v>
          </cell>
          <cell r="T5" t="str">
            <v>-</v>
          </cell>
          <cell r="U5" t="str">
            <v>-</v>
          </cell>
          <cell r="V5" t="str">
            <v>-</v>
          </cell>
        </row>
        <row r="6">
          <cell r="A6" t="str">
            <v>2015Dirección_de_Alimentos_y_BebidasControl y Seguimiento Certificaciones HACCP</v>
          </cell>
          <cell r="D6">
            <v>2015</v>
          </cell>
          <cell r="E6" t="str">
            <v>Dirección_de_Alimentos_y_Bebidas</v>
          </cell>
          <cell r="F6" t="str">
            <v>Control y Seguimiento Certificaciones HACCP</v>
          </cell>
          <cell r="G6" t="str">
            <v>Control y Seguimiento Certificaciones HACCP</v>
          </cell>
          <cell r="H6">
            <v>48</v>
          </cell>
          <cell r="I6">
            <v>9</v>
          </cell>
          <cell r="J6">
            <v>0.1875</v>
          </cell>
          <cell r="K6">
            <v>2</v>
          </cell>
          <cell r="L6">
            <v>1</v>
          </cell>
          <cell r="M6">
            <v>1</v>
          </cell>
          <cell r="N6">
            <v>2</v>
          </cell>
          <cell r="O6">
            <v>3</v>
          </cell>
          <cell r="P6" t="str">
            <v>-</v>
          </cell>
          <cell r="Q6" t="str">
            <v>-</v>
          </cell>
          <cell r="R6" t="str">
            <v>-</v>
          </cell>
          <cell r="S6" t="str">
            <v>-</v>
          </cell>
          <cell r="T6" t="str">
            <v>-</v>
          </cell>
          <cell r="U6" t="str">
            <v>-</v>
          </cell>
          <cell r="V6" t="str">
            <v>-</v>
          </cell>
        </row>
        <row r="7">
          <cell r="A7" t="str">
            <v>2015Dirección_de_Alimentos_y_BebidasControl y Seguimiento Certificaciones BPF</v>
          </cell>
          <cell r="D7">
            <v>2015</v>
          </cell>
          <cell r="E7" t="str">
            <v>Dirección_de_Alimentos_y_Bebidas</v>
          </cell>
          <cell r="F7" t="str">
            <v>Control y Seguimiento Certificaciones BPF</v>
          </cell>
          <cell r="G7" t="str">
            <v>Control y Seguimiento Certificaciones BPF</v>
          </cell>
          <cell r="H7">
            <v>1</v>
          </cell>
          <cell r="I7">
            <v>2</v>
          </cell>
          <cell r="J7">
            <v>2</v>
          </cell>
          <cell r="K7">
            <v>0</v>
          </cell>
          <cell r="L7">
            <v>0</v>
          </cell>
          <cell r="M7">
            <v>1</v>
          </cell>
          <cell r="N7">
            <v>1</v>
          </cell>
          <cell r="O7">
            <v>0</v>
          </cell>
          <cell r="P7" t="str">
            <v>-</v>
          </cell>
          <cell r="Q7" t="str">
            <v>-</v>
          </cell>
          <cell r="R7" t="str">
            <v>-</v>
          </cell>
          <cell r="S7" t="str">
            <v>-</v>
          </cell>
          <cell r="T7" t="str">
            <v>-</v>
          </cell>
          <cell r="U7" t="str">
            <v>-</v>
          </cell>
          <cell r="V7" t="str">
            <v>-</v>
          </cell>
        </row>
        <row r="8">
          <cell r="A8" t="str">
            <v>2015Dirección_de_Alimentos_y_BebidasRegistros Sanitarios, permisos y notificaciones Nuevos</v>
          </cell>
          <cell r="D8">
            <v>2015</v>
          </cell>
          <cell r="E8" t="str">
            <v>Dirección_de_Alimentos_y_Bebidas</v>
          </cell>
          <cell r="F8" t="str">
            <v>Registros Sanitarios, permisos y notificaciones Nuevos</v>
          </cell>
          <cell r="G8" t="str">
            <v>Registros Sanitarios, permisos y notificaciones Nuevos</v>
          </cell>
          <cell r="H8">
            <v>4000</v>
          </cell>
          <cell r="I8">
            <v>1356</v>
          </cell>
          <cell r="J8">
            <v>0.33900000000000002</v>
          </cell>
          <cell r="K8">
            <v>146</v>
          </cell>
          <cell r="L8">
            <v>265</v>
          </cell>
          <cell r="M8">
            <v>323</v>
          </cell>
          <cell r="N8">
            <v>317</v>
          </cell>
          <cell r="O8">
            <v>305</v>
          </cell>
          <cell r="P8" t="str">
            <v>-</v>
          </cell>
          <cell r="Q8" t="str">
            <v>-</v>
          </cell>
          <cell r="R8" t="str">
            <v>-</v>
          </cell>
          <cell r="S8" t="str">
            <v>-</v>
          </cell>
          <cell r="T8" t="str">
            <v>-</v>
          </cell>
          <cell r="U8" t="str">
            <v>-</v>
          </cell>
          <cell r="V8" t="str">
            <v>-</v>
          </cell>
        </row>
        <row r="9">
          <cell r="A9" t="str">
            <v>2015Dirección_de_Alimentos_y_BebidasVisitas de habilitación a terceros paises.</v>
          </cell>
          <cell r="D9">
            <v>2015</v>
          </cell>
          <cell r="E9" t="str">
            <v>Dirección_de_Alimentos_y_Bebidas</v>
          </cell>
          <cell r="F9" t="str">
            <v>Visitas de habilitación a terceros paises.</v>
          </cell>
          <cell r="G9" t="str">
            <v>Visitas de habilitación a terceros paises.</v>
          </cell>
          <cell r="H9">
            <v>5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 t="str">
            <v>-</v>
          </cell>
          <cell r="Q9" t="str">
            <v>-</v>
          </cell>
          <cell r="R9" t="str">
            <v>-</v>
          </cell>
          <cell r="S9" t="str">
            <v>-</v>
          </cell>
          <cell r="T9" t="str">
            <v>-</v>
          </cell>
          <cell r="U9" t="str">
            <v>-</v>
          </cell>
          <cell r="V9" t="str">
            <v>-</v>
          </cell>
        </row>
        <row r="10">
          <cell r="A10" t="str">
            <v>2015Dirección_de_Alimentos_y_BebidasVisitas de Autorización Sanitarias Realizadas a PBA.</v>
          </cell>
          <cell r="D10">
            <v>2015</v>
          </cell>
          <cell r="E10" t="str">
            <v>Dirección_de_Alimentos_y_Bebidas</v>
          </cell>
          <cell r="F10" t="str">
            <v>Visitas de Autorización Sanitarias Realizadas a PBA.</v>
          </cell>
          <cell r="G10" t="str">
            <v>Visitas de Autorización Sanitarias Realizadas a PBA.</v>
          </cell>
          <cell r="H10">
            <v>8</v>
          </cell>
          <cell r="I10">
            <v>2</v>
          </cell>
          <cell r="J10">
            <v>0.25</v>
          </cell>
          <cell r="K10">
            <v>0</v>
          </cell>
          <cell r="L10">
            <v>0</v>
          </cell>
          <cell r="M10">
            <v>1</v>
          </cell>
          <cell r="N10">
            <v>1</v>
          </cell>
          <cell r="O10">
            <v>0</v>
          </cell>
          <cell r="P10" t="str">
            <v>-</v>
          </cell>
          <cell r="Q10" t="str">
            <v>-</v>
          </cell>
          <cell r="R10" t="str">
            <v>-</v>
          </cell>
          <cell r="S10" t="str">
            <v>-</v>
          </cell>
          <cell r="T10" t="str">
            <v>-</v>
          </cell>
          <cell r="U10" t="str">
            <v>-</v>
          </cell>
          <cell r="V10" t="str">
            <v>-</v>
          </cell>
        </row>
        <row r="11">
          <cell r="A11" t="str">
            <v>2015Dirección_de_Alimentos_y_BebidasCapacitaciónes Técnicas a entes descentralizados.</v>
          </cell>
          <cell r="D11">
            <v>2015</v>
          </cell>
          <cell r="E11" t="str">
            <v>Dirección_de_Alimentos_y_Bebidas</v>
          </cell>
          <cell r="F11" t="str">
            <v>Capacitaciónes Técnicas a entes descentralizados.</v>
          </cell>
          <cell r="G11" t="str">
            <v>Capacitaciónes Técnicas a entes descentralizados.</v>
          </cell>
          <cell r="H11">
            <v>35</v>
          </cell>
          <cell r="I11">
            <v>21</v>
          </cell>
          <cell r="J11">
            <v>0.6</v>
          </cell>
          <cell r="K11">
            <v>0</v>
          </cell>
          <cell r="L11">
            <v>6</v>
          </cell>
          <cell r="M11">
            <v>2</v>
          </cell>
          <cell r="N11">
            <v>4</v>
          </cell>
          <cell r="O11">
            <v>9</v>
          </cell>
          <cell r="P11" t="str">
            <v>-</v>
          </cell>
          <cell r="Q11" t="str">
            <v>-</v>
          </cell>
          <cell r="R11" t="str">
            <v>-</v>
          </cell>
          <cell r="S11" t="str">
            <v>-</v>
          </cell>
          <cell r="T11" t="str">
            <v>-</v>
          </cell>
          <cell r="U11" t="str">
            <v>-</v>
          </cell>
          <cell r="V11" t="str">
            <v>-</v>
          </cell>
        </row>
        <row r="12">
          <cell r="A12" t="str">
            <v>2015Dirección_de_Alimentos_y_BebidasAcompañamiento a las autoridades sanitarias de terceros paises para la habilitación y certificación de estableccimientos colombianos que quieren exportar.</v>
          </cell>
          <cell r="D12">
            <v>2015</v>
          </cell>
          <cell r="E12" t="str">
            <v>Dirección_de_Alimentos_y_Bebidas</v>
          </cell>
          <cell r="F12" t="str">
            <v>Acompañamiento a las autoridades sanitarias de terceros paises para la habilitación y certificación de estableccimientos colombianos que quieren exportar.</v>
          </cell>
          <cell r="G12" t="str">
            <v>Acompañamiento a las autoridades sanitarias de terceros paises para la habilitación y certificación de estableccimientos colombianos que quieren exportar.</v>
          </cell>
          <cell r="H12">
            <v>3</v>
          </cell>
          <cell r="I12">
            <v>4</v>
          </cell>
          <cell r="J12">
            <v>1.3333333333333333</v>
          </cell>
          <cell r="K12">
            <v>0</v>
          </cell>
          <cell r="L12">
            <v>1</v>
          </cell>
          <cell r="M12">
            <v>2</v>
          </cell>
          <cell r="N12">
            <v>1</v>
          </cell>
          <cell r="O12">
            <v>0</v>
          </cell>
          <cell r="P12" t="str">
            <v>-</v>
          </cell>
          <cell r="Q12" t="str">
            <v>-</v>
          </cell>
          <cell r="R12" t="str">
            <v>-</v>
          </cell>
          <cell r="S12" t="str">
            <v>-</v>
          </cell>
          <cell r="T12" t="str">
            <v>-</v>
          </cell>
          <cell r="U12" t="str">
            <v>-</v>
          </cell>
          <cell r="V12" t="str">
            <v>-</v>
          </cell>
        </row>
        <row r="13">
          <cell r="A13" t="str">
            <v>2015Dirección_de_Alimentos_y_BebidasDocumentos Técnicos Públicados</v>
          </cell>
          <cell r="D13">
            <v>2015</v>
          </cell>
          <cell r="E13" t="str">
            <v>Dirección_de_Alimentos_y_Bebidas</v>
          </cell>
          <cell r="F13" t="str">
            <v>Documentos Técnicos Públicados</v>
          </cell>
          <cell r="G13" t="str">
            <v>Documentos Técnicos Públicados</v>
          </cell>
          <cell r="H13">
            <v>30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 t="str">
            <v>-</v>
          </cell>
          <cell r="Q13" t="str">
            <v>-</v>
          </cell>
          <cell r="R13" t="str">
            <v>-</v>
          </cell>
          <cell r="S13" t="str">
            <v>-</v>
          </cell>
          <cell r="T13" t="str">
            <v>-</v>
          </cell>
          <cell r="U13" t="str">
            <v>-</v>
          </cell>
          <cell r="V13" t="str">
            <v>-</v>
          </cell>
        </row>
        <row r="14">
          <cell r="A14" t="str">
            <v>2015Dirección_de_Medicamentos_y_Productos_BiologicosCertificaciones BPM (Buenas Practias de Manufactura) para Gases Medicinales expedidas.</v>
          </cell>
          <cell r="D14">
            <v>2015</v>
          </cell>
          <cell r="E14" t="str">
            <v>Dirección_de_Medicamentos_y_Productos_Biologicos</v>
          </cell>
          <cell r="F14" t="str">
            <v>Certificaciones BPM (Buenas Practias de Manufactura) para Gases Medicinales expedidas.</v>
          </cell>
          <cell r="G14" t="str">
            <v>Certificaciones BPM (Buenas Practias de Manufactura) para Gases Medicinales expedidas.</v>
          </cell>
          <cell r="H14">
            <v>80</v>
          </cell>
          <cell r="I14">
            <v>31</v>
          </cell>
          <cell r="J14">
            <v>0.38750000000000001</v>
          </cell>
          <cell r="K14">
            <v>6</v>
          </cell>
          <cell r="L14">
            <v>7</v>
          </cell>
          <cell r="M14">
            <v>4</v>
          </cell>
          <cell r="N14">
            <v>5</v>
          </cell>
          <cell r="O14">
            <v>9</v>
          </cell>
          <cell r="P14" t="str">
            <v>-</v>
          </cell>
          <cell r="Q14" t="str">
            <v>-</v>
          </cell>
          <cell r="R14" t="str">
            <v>-</v>
          </cell>
          <cell r="S14" t="str">
            <v>-</v>
          </cell>
          <cell r="T14" t="str">
            <v>-</v>
          </cell>
          <cell r="U14" t="str">
            <v>-</v>
          </cell>
          <cell r="V14" t="str">
            <v>-</v>
          </cell>
        </row>
        <row r="15">
          <cell r="A15" t="str">
            <v>2015Dirección_de_Medicamentos_y_Productos_BiologicosCertificaciones BPM (Buenas Practicas de Manufactura) expedidas.</v>
          </cell>
          <cell r="D15">
            <v>2015</v>
          </cell>
          <cell r="E15" t="str">
            <v>Dirección_de_Medicamentos_y_Productos_Biologicos</v>
          </cell>
          <cell r="F15" t="str">
            <v>Certificaciones BPM (Buenas Practicas de Manufactura) expedidas.</v>
          </cell>
          <cell r="G15" t="str">
            <v>Certificaciones BPM (Buenas Practicas de Manufactura) expedidas.</v>
          </cell>
          <cell r="H15">
            <v>95</v>
          </cell>
          <cell r="I15">
            <v>28</v>
          </cell>
          <cell r="J15">
            <v>0.29473684210526313</v>
          </cell>
          <cell r="K15">
            <v>3</v>
          </cell>
          <cell r="L15">
            <v>8</v>
          </cell>
          <cell r="M15">
            <v>6</v>
          </cell>
          <cell r="N15">
            <v>5</v>
          </cell>
          <cell r="O15">
            <v>6</v>
          </cell>
          <cell r="P15" t="str">
            <v>-</v>
          </cell>
          <cell r="Q15" t="str">
            <v>-</v>
          </cell>
          <cell r="R15" t="str">
            <v>-</v>
          </cell>
          <cell r="S15" t="str">
            <v>-</v>
          </cell>
          <cell r="T15" t="str">
            <v>-</v>
          </cell>
          <cell r="U15" t="str">
            <v>-</v>
          </cell>
          <cell r="V15" t="str">
            <v>-</v>
          </cell>
        </row>
        <row r="16">
          <cell r="A16" t="str">
            <v>2015Dirección_de_Medicamentos_y_Productos_BiologicosCertificaciones BPM (Buenas Practicas de Manufactura) De Orden Internacional expedidas.</v>
          </cell>
          <cell r="D16">
            <v>2015</v>
          </cell>
          <cell r="E16" t="str">
            <v>Dirección_de_Medicamentos_y_Productos_Biologicos</v>
          </cell>
          <cell r="F16" t="str">
            <v>Certificaciones BPM (Buenas Practicas de Manufactura) De Orden Internacional expedidas.</v>
          </cell>
          <cell r="G16" t="str">
            <v>Certificaciones BPM (Buenas Practicas de Manufactura) De Orden Internacional expedidas.</v>
          </cell>
          <cell r="H16">
            <v>75</v>
          </cell>
          <cell r="I16">
            <v>33</v>
          </cell>
          <cell r="J16">
            <v>0.44</v>
          </cell>
          <cell r="K16">
            <v>0</v>
          </cell>
          <cell r="L16">
            <v>8</v>
          </cell>
          <cell r="M16">
            <v>8</v>
          </cell>
          <cell r="N16">
            <v>9</v>
          </cell>
          <cell r="O16">
            <v>8</v>
          </cell>
          <cell r="P16" t="str">
            <v>-</v>
          </cell>
          <cell r="Q16" t="str">
            <v>-</v>
          </cell>
          <cell r="R16" t="str">
            <v>-</v>
          </cell>
          <cell r="S16" t="str">
            <v>-</v>
          </cell>
          <cell r="T16" t="str">
            <v>-</v>
          </cell>
          <cell r="U16" t="str">
            <v>-</v>
          </cell>
          <cell r="V16" t="str">
            <v>-</v>
          </cell>
        </row>
        <row r="17">
          <cell r="A17" t="str">
            <v>2015Dirección_de_Medicamentos_y_Productos_BiologicosCertificaciones BPL (Buenas Practicas de Laboratorio) expedidas.</v>
          </cell>
          <cell r="D17">
            <v>2015</v>
          </cell>
          <cell r="E17" t="str">
            <v>Dirección_de_Medicamentos_y_Productos_Biologicos</v>
          </cell>
          <cell r="F17" t="str">
            <v>Certificaciones BPL (Buenas Practicas de Laboratorio) expedidas.</v>
          </cell>
          <cell r="G17" t="str">
            <v>Certificaciones BPL (Buenas Practicas de Laboratorio) expedidas.</v>
          </cell>
          <cell r="H17">
            <v>20</v>
          </cell>
          <cell r="I17">
            <v>5</v>
          </cell>
          <cell r="J17">
            <v>0.25</v>
          </cell>
          <cell r="K17">
            <v>2</v>
          </cell>
          <cell r="L17">
            <v>2</v>
          </cell>
          <cell r="M17">
            <v>0</v>
          </cell>
          <cell r="N17">
            <v>1</v>
          </cell>
          <cell r="O17">
            <v>0</v>
          </cell>
          <cell r="P17" t="str">
            <v>-</v>
          </cell>
          <cell r="Q17" t="str">
            <v>-</v>
          </cell>
          <cell r="R17" t="str">
            <v>-</v>
          </cell>
          <cell r="S17" t="str">
            <v>-</v>
          </cell>
          <cell r="T17" t="str">
            <v>-</v>
          </cell>
          <cell r="U17" t="str">
            <v>-</v>
          </cell>
          <cell r="V17" t="str">
            <v>-</v>
          </cell>
        </row>
        <row r="18">
          <cell r="A18" t="str">
            <v>2015Dirección_de_Medicamentos_y_Productos_BiologicosVisitas de Seguimiento a las Certificaciones BPE (Buenas Practicas de Elaboración).</v>
          </cell>
          <cell r="D18">
            <v>2015</v>
          </cell>
          <cell r="E18" t="str">
            <v>Dirección_de_Medicamentos_y_Productos_Biologicos</v>
          </cell>
          <cell r="F18" t="str">
            <v>Visitas de Seguimiento a las Certificaciones BPE (Buenas Practicas de Elaboración).</v>
          </cell>
          <cell r="G18" t="str">
            <v>Certificaciones BPE (Buenas Practicas de Elaboración) expedidas.</v>
          </cell>
          <cell r="H18">
            <v>35</v>
          </cell>
          <cell r="I18">
            <v>13</v>
          </cell>
          <cell r="J18">
            <v>0.37142857142857144</v>
          </cell>
          <cell r="K18">
            <v>5</v>
          </cell>
          <cell r="L18">
            <v>0</v>
          </cell>
          <cell r="M18">
            <v>4</v>
          </cell>
          <cell r="N18">
            <v>3</v>
          </cell>
          <cell r="O18">
            <v>1</v>
          </cell>
          <cell r="P18" t="str">
            <v>-</v>
          </cell>
          <cell r="Q18" t="str">
            <v>-</v>
          </cell>
          <cell r="R18" t="str">
            <v>-</v>
          </cell>
          <cell r="S18" t="str">
            <v>-</v>
          </cell>
          <cell r="T18" t="str">
            <v>-</v>
          </cell>
          <cell r="U18" t="str">
            <v>-</v>
          </cell>
          <cell r="V18" t="str">
            <v>-</v>
          </cell>
        </row>
        <row r="19">
          <cell r="A19" t="str">
            <v>2015Dirección_de_Medicamentos_y_Productos_BiologicosCertificaciones BPC (Buenas Practicas Clinicas) realizadas.</v>
          </cell>
          <cell r="D19">
            <v>2015</v>
          </cell>
          <cell r="E19" t="str">
            <v>Dirección_de_Medicamentos_y_Productos_Biologicos</v>
          </cell>
          <cell r="F19" t="str">
            <v>Certificaciones BPC (Buenas Practicas Clinicas) realizadas.</v>
          </cell>
          <cell r="G19" t="str">
            <v>Certificaciones BPC (Buenas Practicas Clinicas) realizadas.</v>
          </cell>
          <cell r="H19">
            <v>5</v>
          </cell>
          <cell r="I19">
            <v>2</v>
          </cell>
          <cell r="J19">
            <v>0.4</v>
          </cell>
          <cell r="K19">
            <v>0</v>
          </cell>
          <cell r="L19">
            <v>1</v>
          </cell>
          <cell r="M19">
            <v>0</v>
          </cell>
          <cell r="N19">
            <v>0</v>
          </cell>
          <cell r="O19">
            <v>1</v>
          </cell>
          <cell r="P19" t="str">
            <v>-</v>
          </cell>
          <cell r="Q19" t="str">
            <v>-</v>
          </cell>
          <cell r="R19" t="str">
            <v>-</v>
          </cell>
          <cell r="S19" t="str">
            <v>-</v>
          </cell>
          <cell r="T19" t="str">
            <v>-</v>
          </cell>
          <cell r="U19" t="str">
            <v>-</v>
          </cell>
          <cell r="V19" t="str">
            <v>-</v>
          </cell>
        </row>
        <row r="20">
          <cell r="A20" t="str">
            <v>2015Dirección_de_Medicamentos_y_Productos_BiologicosCertificaciones BPF (Buenas Practicas de Farmacovigilancia) realizadas.</v>
          </cell>
          <cell r="D20">
            <v>2015</v>
          </cell>
          <cell r="E20" t="str">
            <v>Dirección_de_Medicamentos_y_Productos_Biologicos</v>
          </cell>
          <cell r="F20" t="str">
            <v>Certificaciones BPF (Buenas Practicas de Farmacovigilancia) realizadas.</v>
          </cell>
          <cell r="G20" t="str">
            <v>Certificaciones BPF (Buenas Practicas de Farmacovigilancia) realizadas.</v>
          </cell>
          <cell r="H20">
            <v>50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 t="str">
            <v>-</v>
          </cell>
          <cell r="Q20" t="str">
            <v>-</v>
          </cell>
          <cell r="R20" t="str">
            <v>-</v>
          </cell>
          <cell r="S20" t="str">
            <v>-</v>
          </cell>
          <cell r="T20" t="str">
            <v>-</v>
          </cell>
          <cell r="U20" t="str">
            <v>-</v>
          </cell>
          <cell r="V20" t="str">
            <v>-</v>
          </cell>
        </row>
        <row r="21">
          <cell r="A21" t="str">
            <v>2015Dirección_de_Medicamentos_y_Productos_BiologicosAsistencia Técnica a entes territoriales y otros actores.</v>
          </cell>
          <cell r="D21">
            <v>2015</v>
          </cell>
          <cell r="E21" t="str">
            <v>Dirección_de_Medicamentos_y_Productos_Biologicos</v>
          </cell>
          <cell r="F21" t="str">
            <v>Asistencia Técnica a entes territoriales y otros actores.</v>
          </cell>
          <cell r="G21" t="str">
            <v>Asistencia Técnica a entes territoriales y otros actores.</v>
          </cell>
          <cell r="H21">
            <v>20</v>
          </cell>
          <cell r="I21">
            <v>1</v>
          </cell>
          <cell r="J21">
            <v>0.05</v>
          </cell>
          <cell r="K21">
            <v>0</v>
          </cell>
          <cell r="L21">
            <v>0</v>
          </cell>
          <cell r="M21">
            <v>0</v>
          </cell>
          <cell r="N21">
            <v>1</v>
          </cell>
          <cell r="O21">
            <v>0</v>
          </cell>
          <cell r="P21" t="str">
            <v>-</v>
          </cell>
          <cell r="Q21" t="str">
            <v>-</v>
          </cell>
          <cell r="R21" t="str">
            <v>-</v>
          </cell>
          <cell r="S21" t="str">
            <v>-</v>
          </cell>
          <cell r="T21" t="str">
            <v>-</v>
          </cell>
          <cell r="U21" t="str">
            <v>-</v>
          </cell>
          <cell r="V21" t="str">
            <v>-</v>
          </cell>
        </row>
        <row r="22">
          <cell r="A22" t="str">
            <v>2015Dirección_de_Medicamentos_y_Productos_BiologicosVisitas de Seguimiento a Bancos de Sangre realizadas.</v>
          </cell>
          <cell r="D22">
            <v>2015</v>
          </cell>
          <cell r="E22" t="str">
            <v>Dirección_de_Medicamentos_y_Productos_Biologicos</v>
          </cell>
          <cell r="F22" t="str">
            <v>Visitas de Seguimiento a Bancos de Sangre realizadas.</v>
          </cell>
          <cell r="G22" t="str">
            <v>Visitas de Seguimiento a Bancos de Sangre realizadas.</v>
          </cell>
          <cell r="H22">
            <v>20</v>
          </cell>
          <cell r="I22">
            <v>1</v>
          </cell>
          <cell r="J22">
            <v>0.05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1</v>
          </cell>
          <cell r="P22" t="str">
            <v>-</v>
          </cell>
          <cell r="Q22" t="str">
            <v>-</v>
          </cell>
          <cell r="R22" t="str">
            <v>-</v>
          </cell>
          <cell r="S22" t="str">
            <v>-</v>
          </cell>
          <cell r="T22" t="str">
            <v>-</v>
          </cell>
          <cell r="U22" t="str">
            <v>-</v>
          </cell>
          <cell r="V22" t="str">
            <v>-</v>
          </cell>
        </row>
        <row r="23">
          <cell r="A23" t="str">
            <v>2015Dirección_de_Medicamentos_y_Productos_BiologicosVisitas de Seguimiento BPC (Buenas Practicas Clinicas).</v>
          </cell>
          <cell r="D23">
            <v>2015</v>
          </cell>
          <cell r="E23" t="str">
            <v>Dirección_de_Medicamentos_y_Productos_Biologicos</v>
          </cell>
          <cell r="F23" t="str">
            <v>Visitas de Seguimiento BPC (Buenas Practicas Clinicas).</v>
          </cell>
          <cell r="G23" t="str">
            <v>Visitas de Seguimiento BPC (Buenas Practicas Clinicas)</v>
          </cell>
          <cell r="H23">
            <v>37</v>
          </cell>
          <cell r="I23">
            <v>5</v>
          </cell>
          <cell r="J23">
            <v>0.13513513513513514</v>
          </cell>
          <cell r="K23">
            <v>1</v>
          </cell>
          <cell r="L23">
            <v>0</v>
          </cell>
          <cell r="M23">
            <v>1</v>
          </cell>
          <cell r="N23">
            <v>2</v>
          </cell>
          <cell r="O23">
            <v>1</v>
          </cell>
          <cell r="P23" t="str">
            <v>-</v>
          </cell>
          <cell r="Q23" t="str">
            <v>-</v>
          </cell>
          <cell r="R23" t="str">
            <v>-</v>
          </cell>
          <cell r="S23" t="str">
            <v>-</v>
          </cell>
          <cell r="T23" t="str">
            <v>-</v>
          </cell>
          <cell r="U23" t="str">
            <v>-</v>
          </cell>
          <cell r="V23" t="str">
            <v>-</v>
          </cell>
        </row>
        <row r="24">
          <cell r="A24" t="str">
            <v>2015Dirección_de_Medicamentos_y_Productos_BiologicosCertificaciones BPM (Buenas Practias de Manufactura) para Gases Medicinales expedidas.</v>
          </cell>
          <cell r="D24">
            <v>2015</v>
          </cell>
          <cell r="E24" t="str">
            <v>Dirección_de_Medicamentos_y_Productos_Biologicos</v>
          </cell>
          <cell r="F24" t="str">
            <v>Certificaciones BPM (Buenas Practias de Manufactura) para Gases Medicinales expedidas.</v>
          </cell>
          <cell r="G24" t="str">
            <v>Visitas de Seguimiento a las certificaciones BPM para Gases Medicinales.</v>
          </cell>
          <cell r="H24">
            <v>12</v>
          </cell>
          <cell r="I24">
            <v>7</v>
          </cell>
          <cell r="J24">
            <v>0.58333333333333337</v>
          </cell>
          <cell r="K24">
            <v>2</v>
          </cell>
          <cell r="L24">
            <v>3</v>
          </cell>
          <cell r="M24">
            <v>0</v>
          </cell>
          <cell r="N24">
            <v>2</v>
          </cell>
          <cell r="O24">
            <v>0</v>
          </cell>
          <cell r="P24" t="str">
            <v>-</v>
          </cell>
          <cell r="Q24" t="str">
            <v>-</v>
          </cell>
          <cell r="R24" t="str">
            <v>-</v>
          </cell>
          <cell r="S24" t="str">
            <v>-</v>
          </cell>
          <cell r="T24" t="str">
            <v>-</v>
          </cell>
          <cell r="U24" t="str">
            <v>-</v>
          </cell>
          <cell r="V24" t="str">
            <v>-</v>
          </cell>
        </row>
        <row r="25">
          <cell r="A25" t="str">
            <v>2015Dirección_de_Medicamentos_y_Productos_BiologicosVisitas de Seguimiento a Protocolos de Investigación Clínica</v>
          </cell>
          <cell r="D25">
            <v>2015</v>
          </cell>
          <cell r="E25" t="str">
            <v>Dirección_de_Medicamentos_y_Productos_Biologicos</v>
          </cell>
          <cell r="F25" t="str">
            <v>Visitas de Seguimiento a Protocolos de Investigación Clínica</v>
          </cell>
          <cell r="G25" t="str">
            <v>Visitas de Seguimiento a Protocolos de Investigación Clínica</v>
          </cell>
          <cell r="H25">
            <v>5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 t="str">
            <v>-</v>
          </cell>
          <cell r="Q25" t="str">
            <v>-</v>
          </cell>
          <cell r="R25" t="str">
            <v>-</v>
          </cell>
          <cell r="S25" t="str">
            <v>-</v>
          </cell>
          <cell r="T25" t="str">
            <v>-</v>
          </cell>
          <cell r="U25" t="str">
            <v>-</v>
          </cell>
          <cell r="V25" t="str">
            <v>-</v>
          </cell>
        </row>
        <row r="26">
          <cell r="A26" t="str">
            <v>2015Dirección_de_Medicamentos_y_Productos_BiologicosVisitas de Seguimientos a las Certificaciones BPM.</v>
          </cell>
          <cell r="D26">
            <v>2015</v>
          </cell>
          <cell r="E26" t="str">
            <v>Dirección_de_Medicamentos_y_Productos_Biologicos</v>
          </cell>
          <cell r="F26" t="str">
            <v>Visitas de Seguimientos a las Certificaciones BPM.</v>
          </cell>
          <cell r="G26" t="str">
            <v>Visitas de Seguimientos a las Certificaciones BPM</v>
          </cell>
          <cell r="H26">
            <v>30</v>
          </cell>
          <cell r="I26">
            <v>15</v>
          </cell>
          <cell r="J26">
            <v>0.5</v>
          </cell>
          <cell r="K26">
            <v>9</v>
          </cell>
          <cell r="L26">
            <v>1</v>
          </cell>
          <cell r="M26">
            <v>0</v>
          </cell>
          <cell r="N26">
            <v>5</v>
          </cell>
          <cell r="O26">
            <v>0</v>
          </cell>
          <cell r="P26" t="str">
            <v>-</v>
          </cell>
          <cell r="Q26" t="str">
            <v>-</v>
          </cell>
          <cell r="R26" t="str">
            <v>-</v>
          </cell>
          <cell r="S26" t="str">
            <v>-</v>
          </cell>
          <cell r="T26" t="str">
            <v>-</v>
          </cell>
          <cell r="U26" t="str">
            <v>-</v>
          </cell>
          <cell r="V26" t="str">
            <v>-</v>
          </cell>
        </row>
        <row r="27">
          <cell r="A27" t="str">
            <v>2015Dirección_de_Medicamentos_y_Productos_BiologicosVisitas de Seguimiento a los GTTs.</v>
          </cell>
          <cell r="D27">
            <v>2015</v>
          </cell>
          <cell r="E27" t="str">
            <v>Dirección_de_Medicamentos_y_Productos_Biologicos</v>
          </cell>
          <cell r="F27" t="str">
            <v>Visitas de Seguimiento a los GTTs.</v>
          </cell>
          <cell r="G27" t="str">
            <v xml:space="preserve">Visitas de Seguimiento a los GTTs </v>
          </cell>
          <cell r="H27">
            <v>20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 t="str">
            <v>-</v>
          </cell>
          <cell r="Q27" t="str">
            <v>-</v>
          </cell>
          <cell r="R27" t="str">
            <v>-</v>
          </cell>
          <cell r="S27" t="str">
            <v>-</v>
          </cell>
          <cell r="T27" t="str">
            <v>-</v>
          </cell>
          <cell r="U27" t="str">
            <v>-</v>
          </cell>
          <cell r="V27" t="str">
            <v>-</v>
          </cell>
        </row>
        <row r="28">
          <cell r="A28" t="str">
            <v>2015Dirección_de_Medicamentos_y_Productos_BiologicosVisitas de Seguimiento al Programa Nacional de Farmacovigilancia en Entidades Administradoras de Planes de Beneficios APB.</v>
          </cell>
          <cell r="D28">
            <v>2015</v>
          </cell>
          <cell r="E28" t="str">
            <v>Dirección_de_Medicamentos_y_Productos_Biologicos</v>
          </cell>
          <cell r="F28" t="str">
            <v>Visitas de Seguimiento al Programa Nacional de Farmacovigilancia en Entidades Administradoras de Planes de Beneficios APB.</v>
          </cell>
          <cell r="G28" t="str">
            <v>Visitas de Seguimiento al Programa Nacional de Farmacovigilancia en Entidades Administradoras de Planes de Beneficios APB.</v>
          </cell>
          <cell r="H28">
            <v>150</v>
          </cell>
          <cell r="I28">
            <v>55</v>
          </cell>
          <cell r="J28">
            <v>0.36666666666666664</v>
          </cell>
          <cell r="K28">
            <v>0</v>
          </cell>
          <cell r="L28">
            <v>18</v>
          </cell>
          <cell r="M28">
            <v>7</v>
          </cell>
          <cell r="N28">
            <v>8</v>
          </cell>
          <cell r="O28">
            <v>22</v>
          </cell>
          <cell r="P28" t="str">
            <v>-</v>
          </cell>
          <cell r="Q28" t="str">
            <v>-</v>
          </cell>
          <cell r="R28" t="str">
            <v>-</v>
          </cell>
          <cell r="S28" t="str">
            <v>-</v>
          </cell>
          <cell r="T28" t="str">
            <v>-</v>
          </cell>
          <cell r="U28" t="str">
            <v>-</v>
          </cell>
          <cell r="V28" t="str">
            <v>-</v>
          </cell>
        </row>
        <row r="29">
          <cell r="A29" t="str">
            <v>2015Dirección_de_Medicamentos_y_Productos_BiologicosVisitas de Seguimiento a las Certificaciones BPE (Buenas Practicas de Elaboración).</v>
          </cell>
          <cell r="D29">
            <v>2015</v>
          </cell>
          <cell r="E29" t="str">
            <v>Dirección_de_Medicamentos_y_Productos_Biologicos</v>
          </cell>
          <cell r="F29" t="str">
            <v>Visitas de Seguimiento a las Certificaciones BPE (Buenas Practicas de Elaboración).</v>
          </cell>
          <cell r="G29" t="str">
            <v>Visitas de Seguimiento a las certificaciones BPE (Buenas Practicas de Elabopración).</v>
          </cell>
          <cell r="H29">
            <v>20</v>
          </cell>
          <cell r="I29">
            <v>7</v>
          </cell>
          <cell r="J29">
            <v>0.35</v>
          </cell>
          <cell r="K29">
            <v>1</v>
          </cell>
          <cell r="L29">
            <v>1</v>
          </cell>
          <cell r="M29">
            <v>1</v>
          </cell>
          <cell r="N29">
            <v>4</v>
          </cell>
          <cell r="O29">
            <v>0</v>
          </cell>
          <cell r="P29" t="str">
            <v>-</v>
          </cell>
          <cell r="Q29" t="str">
            <v>-</v>
          </cell>
          <cell r="R29" t="str">
            <v>-</v>
          </cell>
          <cell r="S29" t="str">
            <v>-</v>
          </cell>
          <cell r="T29" t="str">
            <v>-</v>
          </cell>
          <cell r="U29" t="str">
            <v>-</v>
          </cell>
          <cell r="V29" t="str">
            <v>-</v>
          </cell>
        </row>
        <row r="30">
          <cell r="A30" t="str">
            <v xml:space="preserve">2015Dirección_de_Medicamentos_y_Productos_BiologicosVisitas de Seguimiento a  Estudios de Estabilidad de los Laboratorios Farmaceuticos </v>
          </cell>
          <cell r="D30">
            <v>2015</v>
          </cell>
          <cell r="E30" t="str">
            <v>Dirección_de_Medicamentos_y_Productos_Biologicos</v>
          </cell>
          <cell r="F30" t="str">
            <v xml:space="preserve">Visitas de Seguimiento a  Estudios de Estabilidad de los Laboratorios Farmaceuticos </v>
          </cell>
          <cell r="G30" t="str">
            <v xml:space="preserve">Visitas de Seguimiento a  Estudios de Estabilidad de los Laboratorios Farmaceuticos </v>
          </cell>
          <cell r="H30">
            <v>30</v>
          </cell>
          <cell r="I30">
            <v>12</v>
          </cell>
          <cell r="J30">
            <v>0.4</v>
          </cell>
          <cell r="K30">
            <v>0</v>
          </cell>
          <cell r="L30">
            <v>0</v>
          </cell>
          <cell r="M30">
            <v>6</v>
          </cell>
          <cell r="N30">
            <v>4</v>
          </cell>
          <cell r="O30">
            <v>2</v>
          </cell>
          <cell r="P30" t="str">
            <v>-</v>
          </cell>
          <cell r="Q30" t="str">
            <v>-</v>
          </cell>
          <cell r="R30" t="str">
            <v>-</v>
          </cell>
          <cell r="S30" t="str">
            <v>-</v>
          </cell>
          <cell r="T30" t="str">
            <v>-</v>
          </cell>
          <cell r="U30" t="str">
            <v>-</v>
          </cell>
          <cell r="V30" t="str">
            <v>-</v>
          </cell>
        </row>
        <row r="31">
          <cell r="A31" t="str">
            <v xml:space="preserve">2015Dirección_de_Medicamentos_y_Productos_BiologicosVisitas de IVC Medicamentos realizadas. </v>
          </cell>
          <cell r="D31">
            <v>2015</v>
          </cell>
          <cell r="E31" t="str">
            <v>Dirección_de_Medicamentos_y_Productos_Biologicos</v>
          </cell>
          <cell r="F31" t="str">
            <v xml:space="preserve">Visitas de IVC Medicamentos realizadas. </v>
          </cell>
          <cell r="G31" t="str">
            <v xml:space="preserve">Visitas de IVC Medicamentos realizadas. </v>
          </cell>
          <cell r="H31">
            <v>25</v>
          </cell>
          <cell r="I31">
            <v>2</v>
          </cell>
          <cell r="J31">
            <v>0.08</v>
          </cell>
          <cell r="K31">
            <v>0</v>
          </cell>
          <cell r="L31">
            <v>0</v>
          </cell>
          <cell r="M31">
            <v>0</v>
          </cell>
          <cell r="N31">
            <v>2</v>
          </cell>
          <cell r="O31">
            <v>0</v>
          </cell>
          <cell r="P31" t="str">
            <v>-</v>
          </cell>
          <cell r="Q31" t="str">
            <v>-</v>
          </cell>
          <cell r="R31" t="str">
            <v>-</v>
          </cell>
          <cell r="S31" t="str">
            <v>-</v>
          </cell>
          <cell r="T31" t="str">
            <v>-</v>
          </cell>
          <cell r="U31" t="str">
            <v>-</v>
          </cell>
          <cell r="V31" t="str">
            <v>-</v>
          </cell>
        </row>
        <row r="32">
          <cell r="A32" t="str">
            <v xml:space="preserve">2015Dirección_de_Medicamentos_y_Productos_BiologicosVisitas de IVC Bancos de Sangre local realizadas. </v>
          </cell>
          <cell r="D32">
            <v>2015</v>
          </cell>
          <cell r="E32" t="str">
            <v>Dirección_de_Medicamentos_y_Productos_Biologicos</v>
          </cell>
          <cell r="F32" t="str">
            <v xml:space="preserve">Visitas de IVC Bancos de Sangre local realizadas. </v>
          </cell>
          <cell r="G32" t="str">
            <v xml:space="preserve">Visitas de IVC Bancos de Sangre local realizadas. </v>
          </cell>
          <cell r="H32">
            <v>10</v>
          </cell>
          <cell r="I32">
            <v>10</v>
          </cell>
          <cell r="J32">
            <v>1</v>
          </cell>
          <cell r="K32">
            <v>0</v>
          </cell>
          <cell r="L32">
            <v>3</v>
          </cell>
          <cell r="M32">
            <v>5</v>
          </cell>
          <cell r="N32">
            <v>0</v>
          </cell>
          <cell r="O32">
            <v>2</v>
          </cell>
          <cell r="P32" t="str">
            <v>-</v>
          </cell>
          <cell r="Q32" t="str">
            <v>-</v>
          </cell>
          <cell r="R32" t="str">
            <v>-</v>
          </cell>
          <cell r="S32" t="str">
            <v>-</v>
          </cell>
          <cell r="T32" t="str">
            <v>-</v>
          </cell>
          <cell r="U32" t="str">
            <v>-</v>
          </cell>
          <cell r="V32" t="str">
            <v>-</v>
          </cell>
        </row>
        <row r="33">
          <cell r="A33" t="str">
            <v>2015Dirección_de_Medicamentos_y_Productos_BiologicosBoletines de Farmacovigilancia publicado.</v>
          </cell>
          <cell r="D33">
            <v>2015</v>
          </cell>
          <cell r="E33" t="str">
            <v>Dirección_de_Medicamentos_y_Productos_Biologicos</v>
          </cell>
          <cell r="F33" t="str">
            <v>Boletines de Farmacovigilancia publicado.</v>
          </cell>
          <cell r="G33" t="str">
            <v>Boletines de Farmacovigilancia publicado</v>
          </cell>
          <cell r="H33">
            <v>6</v>
          </cell>
          <cell r="I33">
            <v>3</v>
          </cell>
          <cell r="J33">
            <v>0.5</v>
          </cell>
          <cell r="K33">
            <v>1</v>
          </cell>
          <cell r="L33">
            <v>0</v>
          </cell>
          <cell r="M33">
            <v>1</v>
          </cell>
          <cell r="N33">
            <v>0</v>
          </cell>
          <cell r="O33">
            <v>1</v>
          </cell>
          <cell r="P33" t="str">
            <v>-</v>
          </cell>
          <cell r="Q33" t="str">
            <v>-</v>
          </cell>
          <cell r="R33" t="str">
            <v>-</v>
          </cell>
          <cell r="S33" t="str">
            <v>-</v>
          </cell>
          <cell r="T33" t="str">
            <v>-</v>
          </cell>
          <cell r="U33" t="str">
            <v>-</v>
          </cell>
          <cell r="V33" t="str">
            <v>-</v>
          </cell>
        </row>
        <row r="34">
          <cell r="A34" t="str">
            <v>2015Dirección_de_Medicamentos_y_Productos_BiologicosRegistros Sanitarios, permisos y notificaciones Nuevos.</v>
          </cell>
          <cell r="D34">
            <v>2015</v>
          </cell>
          <cell r="E34" t="str">
            <v>Dirección_de_Medicamentos_y_Productos_Biologicos</v>
          </cell>
          <cell r="F34" t="str">
            <v>Registros Sanitarios, permisos y notificaciones Nuevos.</v>
          </cell>
          <cell r="G34" t="str">
            <v>Registros Sanitarios, permisos y notificaciones Nuevos</v>
          </cell>
          <cell r="H34">
            <v>3500</v>
          </cell>
          <cell r="I34">
            <v>980</v>
          </cell>
          <cell r="J34">
            <v>0.28000000000000003</v>
          </cell>
          <cell r="K34">
            <v>166</v>
          </cell>
          <cell r="L34">
            <v>257</v>
          </cell>
          <cell r="M34">
            <v>178</v>
          </cell>
          <cell r="N34">
            <v>162</v>
          </cell>
          <cell r="O34">
            <v>217</v>
          </cell>
          <cell r="P34" t="str">
            <v>-</v>
          </cell>
          <cell r="Q34" t="str">
            <v>-</v>
          </cell>
          <cell r="R34" t="str">
            <v>-</v>
          </cell>
          <cell r="S34" t="str">
            <v>-</v>
          </cell>
          <cell r="T34" t="str">
            <v>-</v>
          </cell>
          <cell r="U34" t="str">
            <v>-</v>
          </cell>
          <cell r="V34" t="str">
            <v>-</v>
          </cell>
        </row>
        <row r="35">
          <cell r="A35" t="str">
            <v>2015Dirección_de_Dispositivos_Médicos_y_otras_TecnologiasCertificaciones CCA (Certificados de Capacidad de Almacenamiento) expedidos.</v>
          </cell>
          <cell r="D35">
            <v>2015</v>
          </cell>
          <cell r="E35" t="str">
            <v>Dirección_de_Dispositivos_Médicos_y_otras_Tecnologias</v>
          </cell>
          <cell r="F35" t="str">
            <v>Certificaciones CCA (Certificados de Capacidad de Almacenamiento) expedidos.</v>
          </cell>
          <cell r="G35" t="str">
            <v>Certificaciones CCA (Certificados de Capacidad de Almacenamiento) expedidos.</v>
          </cell>
          <cell r="H35">
            <v>775</v>
          </cell>
          <cell r="I35">
            <v>307</v>
          </cell>
          <cell r="J35">
            <v>0.39612903225806451</v>
          </cell>
          <cell r="K35">
            <v>36</v>
          </cell>
          <cell r="L35">
            <v>61</v>
          </cell>
          <cell r="M35">
            <v>70</v>
          </cell>
          <cell r="N35">
            <v>67</v>
          </cell>
          <cell r="O35">
            <v>73</v>
          </cell>
          <cell r="P35" t="str">
            <v>-</v>
          </cell>
          <cell r="Q35" t="str">
            <v>-</v>
          </cell>
          <cell r="R35" t="str">
            <v>-</v>
          </cell>
          <cell r="S35" t="str">
            <v>-</v>
          </cell>
          <cell r="T35" t="str">
            <v>-</v>
          </cell>
          <cell r="U35" t="str">
            <v>-</v>
          </cell>
          <cell r="V35" t="str">
            <v>-</v>
          </cell>
        </row>
        <row r="36">
          <cell r="A36" t="str">
            <v>2015Dirección_de_Dispositivos_Médicos_y_otras_TecnologiasCertificaciones Condiciones Sanitarias para Bancos de Tejido y Medula Osea expedidas.</v>
          </cell>
          <cell r="D36">
            <v>2015</v>
          </cell>
          <cell r="E36" t="str">
            <v>Dirección_de_Dispositivos_Médicos_y_otras_Tecnologias</v>
          </cell>
          <cell r="F36" t="str">
            <v>Certificaciones Condiciones Sanitarias para Bancos de Tejido y Medula Osea expedidas.</v>
          </cell>
          <cell r="G36" t="str">
            <v>Certificaciones Condiciones Sanitarias para Bancos de Tejido y Medula Osea expedidas.</v>
          </cell>
          <cell r="H36">
            <v>3</v>
          </cell>
          <cell r="I36">
            <v>3</v>
          </cell>
          <cell r="J36">
            <v>1</v>
          </cell>
          <cell r="K36">
            <v>3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 t="str">
            <v>-</v>
          </cell>
          <cell r="Q36" t="str">
            <v>-</v>
          </cell>
          <cell r="R36" t="str">
            <v>-</v>
          </cell>
          <cell r="S36" t="str">
            <v>-</v>
          </cell>
          <cell r="T36" t="str">
            <v>-</v>
          </cell>
          <cell r="U36" t="str">
            <v>-</v>
          </cell>
          <cell r="V36" t="str">
            <v>-</v>
          </cell>
        </row>
        <row r="37">
          <cell r="A37" t="str">
            <v>2015Dirección_de_Dispositivos_Médicos_y_otras_TecnologiasRegistros Sanitarios, permisos y notificaciones Nuevos</v>
          </cell>
          <cell r="D37">
            <v>2015</v>
          </cell>
          <cell r="E37" t="str">
            <v>Dirección_de_Dispositivos_Médicos_y_otras_Tecnologias</v>
          </cell>
          <cell r="F37" t="str">
            <v>Registros Sanitarios, permisos y notificaciones Nuevos</v>
          </cell>
          <cell r="G37" t="str">
            <v>Registros Sanitarios, permisos y notificaciones Nuevos</v>
          </cell>
          <cell r="H37">
            <v>1206</v>
          </cell>
          <cell r="I37">
            <v>1206</v>
          </cell>
          <cell r="J37">
            <v>1</v>
          </cell>
          <cell r="K37">
            <v>206</v>
          </cell>
          <cell r="L37">
            <v>245</v>
          </cell>
          <cell r="M37">
            <v>266</v>
          </cell>
          <cell r="N37">
            <v>242</v>
          </cell>
          <cell r="O37">
            <v>247</v>
          </cell>
          <cell r="P37" t="str">
            <v>-</v>
          </cell>
          <cell r="Q37" t="str">
            <v>-</v>
          </cell>
          <cell r="R37" t="str">
            <v>-</v>
          </cell>
          <cell r="S37" t="str">
            <v>-</v>
          </cell>
          <cell r="T37" t="str">
            <v>-</v>
          </cell>
          <cell r="U37" t="str">
            <v>-</v>
          </cell>
          <cell r="V37" t="str">
            <v>-</v>
          </cell>
        </row>
        <row r="38">
          <cell r="A38" t="str">
            <v>2015Dirección_de_Dispositivos_Médicos_y_otras_TecnologiasVisitas de Seguimientos a Certificaciones</v>
          </cell>
          <cell r="D38">
            <v>2015</v>
          </cell>
          <cell r="E38" t="str">
            <v>Dirección_de_Dispositivos_Médicos_y_otras_Tecnologias</v>
          </cell>
          <cell r="F38" t="str">
            <v>Visitas de Seguimientos a Certificaciones</v>
          </cell>
          <cell r="G38" t="str">
            <v>Visitas de Seguimientos a Certificaciones</v>
          </cell>
          <cell r="H38">
            <v>35</v>
          </cell>
          <cell r="I38">
            <v>14</v>
          </cell>
          <cell r="J38">
            <v>0.4</v>
          </cell>
          <cell r="K38">
            <v>0</v>
          </cell>
          <cell r="L38">
            <v>5</v>
          </cell>
          <cell r="M38">
            <v>2</v>
          </cell>
          <cell r="N38">
            <v>4</v>
          </cell>
          <cell r="O38">
            <v>3</v>
          </cell>
          <cell r="P38" t="str">
            <v>-</v>
          </cell>
          <cell r="Q38" t="str">
            <v>-</v>
          </cell>
          <cell r="R38" t="str">
            <v>-</v>
          </cell>
          <cell r="S38" t="str">
            <v>-</v>
          </cell>
          <cell r="T38" t="str">
            <v>-</v>
          </cell>
          <cell r="U38" t="str">
            <v>-</v>
          </cell>
          <cell r="V38" t="str">
            <v>-</v>
          </cell>
        </row>
        <row r="39">
          <cell r="A39" t="str">
            <v>2015Dirección_de_Dispositivos_Médicos_y_otras_TecnologiasAuditorias de certificación de Buenas Practicas de Bancos de Tejido y Medula Osea</v>
          </cell>
          <cell r="D39">
            <v>2015</v>
          </cell>
          <cell r="E39" t="str">
            <v>Dirección_de_Dispositivos_Médicos_y_otras_Tecnologias</v>
          </cell>
          <cell r="F39" t="str">
            <v>Auditorias de certificación de Buenas Practicas de Bancos de Tejido y Medula Osea</v>
          </cell>
          <cell r="G39" t="str">
            <v>Auditorias de certificación de Buenas Practicas de Bancos de Tejido y Medula Osea</v>
          </cell>
          <cell r="H39">
            <v>8</v>
          </cell>
          <cell r="I39">
            <v>3</v>
          </cell>
          <cell r="J39">
            <v>0.375</v>
          </cell>
          <cell r="K39">
            <v>0</v>
          </cell>
          <cell r="L39">
            <v>1</v>
          </cell>
          <cell r="M39">
            <v>1</v>
          </cell>
          <cell r="N39">
            <v>0</v>
          </cell>
          <cell r="O39">
            <v>1</v>
          </cell>
          <cell r="P39" t="str">
            <v>-</v>
          </cell>
          <cell r="Q39" t="str">
            <v>-</v>
          </cell>
          <cell r="R39" t="str">
            <v>-</v>
          </cell>
          <cell r="S39" t="str">
            <v>-</v>
          </cell>
          <cell r="T39" t="str">
            <v>-</v>
          </cell>
          <cell r="U39" t="str">
            <v>-</v>
          </cell>
          <cell r="V39" t="str">
            <v>-</v>
          </cell>
        </row>
        <row r="40">
          <cell r="A40" t="str">
            <v>2015Dirección_de_Dispositivos_Médicos_y_otras_TecnologiasCapacitaciónes Técnicas a entes territoriales y otros actores.</v>
          </cell>
          <cell r="D40">
            <v>2015</v>
          </cell>
          <cell r="E40" t="str">
            <v>Dirección_de_Dispositivos_Médicos_y_otras_Tecnologias</v>
          </cell>
          <cell r="F40" t="str">
            <v>Capacitaciónes Técnicas a entes territoriales y otros actores.</v>
          </cell>
          <cell r="G40" t="str">
            <v>Capacitaciónes Técnicas a entes territoriales y otros actores.</v>
          </cell>
          <cell r="H40">
            <v>39</v>
          </cell>
          <cell r="I40">
            <v>7</v>
          </cell>
          <cell r="J40">
            <v>0.17948717948717949</v>
          </cell>
          <cell r="K40">
            <v>0</v>
          </cell>
          <cell r="L40">
            <v>1</v>
          </cell>
          <cell r="M40">
            <v>1</v>
          </cell>
          <cell r="N40">
            <v>2</v>
          </cell>
          <cell r="O40">
            <v>3</v>
          </cell>
          <cell r="P40" t="str">
            <v>-</v>
          </cell>
          <cell r="Q40" t="str">
            <v>-</v>
          </cell>
          <cell r="R40" t="str">
            <v>-</v>
          </cell>
          <cell r="S40" t="str">
            <v>-</v>
          </cell>
          <cell r="T40" t="str">
            <v>-</v>
          </cell>
          <cell r="U40" t="str">
            <v>-</v>
          </cell>
          <cell r="V40" t="str">
            <v>-</v>
          </cell>
        </row>
        <row r="41">
          <cell r="A41" t="str">
            <v>2015Dirección_de_Dispositivos_Médicos_y_otras_TecnologiasVisita de verificación de requisitos para Bancos de semen, óvulos y embriones.</v>
          </cell>
          <cell r="D41">
            <v>2015</v>
          </cell>
          <cell r="E41" t="str">
            <v>Dirección_de_Dispositivos_Médicos_y_otras_Tecnologias</v>
          </cell>
          <cell r="F41" t="str">
            <v>Visita de verificación de requisitos para Bancos de semen, óvulos y embriones.</v>
          </cell>
          <cell r="G41" t="str">
            <v>Visita de verificación de requisitos para Bancos de semen, óvulos y embriones.</v>
          </cell>
          <cell r="H41">
            <v>6</v>
          </cell>
          <cell r="I41">
            <v>1</v>
          </cell>
          <cell r="J41">
            <v>0.16666666666666666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1</v>
          </cell>
          <cell r="P41" t="str">
            <v>-</v>
          </cell>
          <cell r="Q41" t="str">
            <v>-</v>
          </cell>
          <cell r="R41" t="str">
            <v>-</v>
          </cell>
          <cell r="S41" t="str">
            <v>-</v>
          </cell>
          <cell r="T41" t="str">
            <v>-</v>
          </cell>
          <cell r="U41" t="str">
            <v>-</v>
          </cell>
          <cell r="V41" t="str">
            <v>-</v>
          </cell>
        </row>
        <row r="42">
          <cell r="A42" t="str">
            <v>2015Dirección_de_Dispositivos_Médicos_y_otras_TecnologiasDocumentos Técnicos Públicados</v>
          </cell>
          <cell r="D42">
            <v>2015</v>
          </cell>
          <cell r="E42" t="str">
            <v>Dirección_de_Dispositivos_Médicos_y_otras_Tecnologias</v>
          </cell>
          <cell r="F42" t="str">
            <v>Documentos Técnicos Públicados</v>
          </cell>
          <cell r="G42" t="str">
            <v>Documentos Técnicos Públicados</v>
          </cell>
          <cell r="H42">
            <v>5</v>
          </cell>
          <cell r="I42">
            <v>1</v>
          </cell>
          <cell r="J42">
            <v>0.2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1</v>
          </cell>
          <cell r="P42" t="str">
            <v>-</v>
          </cell>
          <cell r="Q42" t="str">
            <v>-</v>
          </cell>
          <cell r="R42" t="str">
            <v>-</v>
          </cell>
          <cell r="S42" t="str">
            <v>-</v>
          </cell>
          <cell r="T42" t="str">
            <v>-</v>
          </cell>
          <cell r="U42" t="str">
            <v>-</v>
          </cell>
          <cell r="V42" t="str">
            <v>-</v>
          </cell>
        </row>
        <row r="43">
          <cell r="A43" t="str">
            <v xml:space="preserve">2015Dirección_de_Dispositivos_Médicos_y_otras_TecnologiasVisitas de IVC Bancos de Tejido y Medula Osea, Bancos de Medicina Reproductiva </v>
          </cell>
          <cell r="D43">
            <v>2015</v>
          </cell>
          <cell r="E43" t="str">
            <v>Dirección_de_Dispositivos_Médicos_y_otras_Tecnologias</v>
          </cell>
          <cell r="F43" t="str">
            <v xml:space="preserve">Visitas de IVC Bancos de Tejido y Medula Osea, Bancos de Medicina Reproductiva </v>
          </cell>
          <cell r="G43" t="str">
            <v xml:space="preserve">Visitas de IVC Bancos de Tejido y Medula Osea, Bancos de Medicina Reproductiva </v>
          </cell>
          <cell r="H43">
            <v>18</v>
          </cell>
          <cell r="I43">
            <v>15</v>
          </cell>
          <cell r="J43">
            <v>0.83333333333333337</v>
          </cell>
          <cell r="K43">
            <v>0</v>
          </cell>
          <cell r="L43">
            <v>1</v>
          </cell>
          <cell r="M43">
            <v>8</v>
          </cell>
          <cell r="N43">
            <v>3</v>
          </cell>
          <cell r="O43">
            <v>3</v>
          </cell>
          <cell r="P43" t="str">
            <v>-</v>
          </cell>
          <cell r="Q43" t="str">
            <v>-</v>
          </cell>
          <cell r="R43" t="str">
            <v>-</v>
          </cell>
          <cell r="S43" t="str">
            <v>-</v>
          </cell>
          <cell r="T43" t="str">
            <v>-</v>
          </cell>
          <cell r="U43" t="str">
            <v>-</v>
          </cell>
          <cell r="V43" t="str">
            <v>-</v>
          </cell>
        </row>
        <row r="44">
          <cell r="A44" t="str">
            <v>2015Dirección_de_Dispositivos_Médicos_y_otras_TecnologiasVisitas de Acompañamiento Técnico en actividades relacionadas con IVC</v>
          </cell>
          <cell r="D44">
            <v>2015</v>
          </cell>
          <cell r="E44" t="str">
            <v>Dirección_de_Dispositivos_Médicos_y_otras_Tecnologias</v>
          </cell>
          <cell r="F44" t="str">
            <v>Visitas de Acompañamiento Técnico en actividades relacionadas con IVC</v>
          </cell>
          <cell r="G44" t="str">
            <v>Visitas de Acompañamiento Técnico en actividades relacionadas con IVC</v>
          </cell>
          <cell r="H44">
            <v>29</v>
          </cell>
          <cell r="I44">
            <v>22</v>
          </cell>
          <cell r="J44">
            <v>0.75862068965517238</v>
          </cell>
          <cell r="K44">
            <v>1</v>
          </cell>
          <cell r="L44">
            <v>4</v>
          </cell>
          <cell r="M44">
            <v>0</v>
          </cell>
          <cell r="N44">
            <v>7</v>
          </cell>
          <cell r="O44">
            <v>10</v>
          </cell>
          <cell r="P44" t="str">
            <v>-</v>
          </cell>
          <cell r="Q44" t="str">
            <v>-</v>
          </cell>
          <cell r="R44" t="str">
            <v>-</v>
          </cell>
          <cell r="S44" t="str">
            <v>-</v>
          </cell>
          <cell r="T44" t="str">
            <v>-</v>
          </cell>
          <cell r="U44" t="str">
            <v>-</v>
          </cell>
          <cell r="V44" t="str">
            <v>-</v>
          </cell>
        </row>
        <row r="45">
          <cell r="A45" t="str">
            <v>2015Dirección_de_Dispositivos_Médicos_y_otras_TecnologiasAsistencia Técnica a entes territoriales y otros actores.</v>
          </cell>
          <cell r="D45">
            <v>2015</v>
          </cell>
          <cell r="E45" t="str">
            <v>Dirección_de_Dispositivos_Médicos_y_otras_Tecnologias</v>
          </cell>
          <cell r="F45" t="str">
            <v>Asistencia Técnica a entes territoriales y otros actores.</v>
          </cell>
          <cell r="G45" t="str">
            <v>Asistencia Técnica a entes territoriales y otros actores.</v>
          </cell>
          <cell r="H45">
            <v>59</v>
          </cell>
          <cell r="I45">
            <v>21</v>
          </cell>
          <cell r="J45">
            <v>0.3559322033898305</v>
          </cell>
          <cell r="K45">
            <v>0</v>
          </cell>
          <cell r="L45">
            <v>0</v>
          </cell>
          <cell r="M45">
            <v>3</v>
          </cell>
          <cell r="N45">
            <v>12</v>
          </cell>
          <cell r="O45">
            <v>6</v>
          </cell>
          <cell r="P45" t="str">
            <v>-</v>
          </cell>
          <cell r="Q45" t="str">
            <v>-</v>
          </cell>
          <cell r="R45" t="str">
            <v>-</v>
          </cell>
          <cell r="S45" t="str">
            <v>-</v>
          </cell>
          <cell r="T45" t="str">
            <v>-</v>
          </cell>
          <cell r="U45" t="str">
            <v>-</v>
          </cell>
          <cell r="V45" t="str">
            <v>-</v>
          </cell>
        </row>
        <row r="46">
          <cell r="A46" t="str">
            <v xml:space="preserve">2015Dirección_de_Dispositivos_Médicos_y_otras_TecnologiasAnalizis de reportes de eventos e incidentes adversos asociados al uso de los dispositivos médicos Tecnovigilancia. </v>
          </cell>
          <cell r="D46">
            <v>2015</v>
          </cell>
          <cell r="E46" t="str">
            <v>Dirección_de_Dispositivos_Médicos_y_otras_Tecnologias</v>
          </cell>
          <cell r="F46" t="str">
            <v xml:space="preserve">Analizis de reportes de eventos e incidentes adversos asociados al uso de los dispositivos médicos Tecnovigilancia. </v>
          </cell>
          <cell r="G46" t="str">
            <v xml:space="preserve">Analizis de reportes de eventos e incidentes adversos asociados al uso de los dispositivos médicos Tecnovigilancia. </v>
          </cell>
          <cell r="H46">
            <v>6450</v>
          </cell>
          <cell r="I46">
            <v>2663</v>
          </cell>
          <cell r="J46">
            <v>0.41286821705426358</v>
          </cell>
          <cell r="K46">
            <v>672</v>
          </cell>
          <cell r="L46">
            <v>644</v>
          </cell>
          <cell r="M46">
            <v>553</v>
          </cell>
          <cell r="N46">
            <v>397</v>
          </cell>
          <cell r="O46">
            <v>397</v>
          </cell>
          <cell r="P46" t="str">
            <v>-</v>
          </cell>
          <cell r="Q46" t="str">
            <v>-</v>
          </cell>
          <cell r="R46" t="str">
            <v>-</v>
          </cell>
          <cell r="S46" t="str">
            <v>-</v>
          </cell>
          <cell r="T46" t="str">
            <v>-</v>
          </cell>
          <cell r="U46" t="str">
            <v>-</v>
          </cell>
          <cell r="V46" t="str">
            <v>-</v>
          </cell>
        </row>
        <row r="47">
          <cell r="A47" t="str">
            <v xml:space="preserve">2015Dirección_de_Dispositivos_Médicos_y_otras_TecnologiasAnalizis de reportes de eventos e incidentes adversos asociados al uso de los dispositivos médicos Reactivovigilancia. </v>
          </cell>
          <cell r="D47">
            <v>2015</v>
          </cell>
          <cell r="E47" t="str">
            <v>Dirección_de_Dispositivos_Médicos_y_otras_Tecnologias</v>
          </cell>
          <cell r="F47" t="str">
            <v xml:space="preserve">Analizis de reportes de eventos e incidentes adversos asociados al uso de los dispositivos médicos Reactivovigilancia. </v>
          </cell>
          <cell r="G47" t="str">
            <v xml:space="preserve">Analizis de reportes de eventos e incidentes adversos asociados al uso de los dispositivos médicos Reactivovigilancia. </v>
          </cell>
          <cell r="H47">
            <v>100</v>
          </cell>
          <cell r="I47">
            <v>39</v>
          </cell>
          <cell r="J47">
            <v>0.39</v>
          </cell>
          <cell r="K47">
            <v>9</v>
          </cell>
          <cell r="L47">
            <v>10</v>
          </cell>
          <cell r="M47">
            <v>6</v>
          </cell>
          <cell r="N47">
            <v>9</v>
          </cell>
          <cell r="O47">
            <v>5</v>
          </cell>
          <cell r="P47" t="str">
            <v>-</v>
          </cell>
          <cell r="Q47" t="str">
            <v>-</v>
          </cell>
          <cell r="R47" t="str">
            <v>-</v>
          </cell>
          <cell r="S47" t="str">
            <v>-</v>
          </cell>
          <cell r="T47" t="str">
            <v>-</v>
          </cell>
          <cell r="U47" t="str">
            <v>-</v>
          </cell>
          <cell r="V47" t="str">
            <v>-</v>
          </cell>
        </row>
        <row r="48">
          <cell r="A48" t="str">
            <v>2015Dirección_de_Dispositivos_Médicos_y_otras_TecnologiasInscripciones a la Red Nacional de Tecnovigilancia</v>
          </cell>
          <cell r="D48">
            <v>2015</v>
          </cell>
          <cell r="E48" t="str">
            <v>Dirección_de_Dispositivos_Médicos_y_otras_Tecnologias</v>
          </cell>
          <cell r="F48" t="str">
            <v>Inscripciones a la Red Nacional de Tecnovigilancia</v>
          </cell>
          <cell r="G48" t="str">
            <v>Inscripciones a la Red Nacional de Tecnovigilancia</v>
          </cell>
          <cell r="H48">
            <v>7950</v>
          </cell>
          <cell r="I48">
            <v>2308</v>
          </cell>
          <cell r="J48">
            <v>0.29031446540880501</v>
          </cell>
          <cell r="K48">
            <v>247</v>
          </cell>
          <cell r="L48">
            <v>556</v>
          </cell>
          <cell r="M48">
            <v>513</v>
          </cell>
          <cell r="N48">
            <v>493</v>
          </cell>
          <cell r="O48">
            <v>499</v>
          </cell>
          <cell r="P48" t="str">
            <v>-</v>
          </cell>
          <cell r="Q48" t="str">
            <v>-</v>
          </cell>
          <cell r="R48" t="str">
            <v>-</v>
          </cell>
          <cell r="S48" t="str">
            <v>-</v>
          </cell>
          <cell r="T48" t="str">
            <v>-</v>
          </cell>
          <cell r="U48" t="str">
            <v>-</v>
          </cell>
          <cell r="V48" t="str">
            <v>-</v>
          </cell>
        </row>
        <row r="49">
          <cell r="A49" t="str">
            <v>2015Dirección_de_Dispositivos_Médicos_y_otras_TecnologiasInscripciones a la Red Nacional de Reactivovigilancia</v>
          </cell>
          <cell r="D49">
            <v>2015</v>
          </cell>
          <cell r="E49" t="str">
            <v>Dirección_de_Dispositivos_Médicos_y_otras_Tecnologias</v>
          </cell>
          <cell r="F49" t="str">
            <v>Inscripciones a la Red Nacional de Reactivovigilancia</v>
          </cell>
          <cell r="G49" t="str">
            <v>Inscripciones a la Red Nacional de Reactivovigilancia</v>
          </cell>
          <cell r="H49">
            <v>1263</v>
          </cell>
          <cell r="I49">
            <v>344</v>
          </cell>
          <cell r="J49">
            <v>0.27236737925574028</v>
          </cell>
          <cell r="K49">
            <v>42</v>
          </cell>
          <cell r="L49">
            <v>69</v>
          </cell>
          <cell r="M49">
            <v>103</v>
          </cell>
          <cell r="N49">
            <v>55</v>
          </cell>
          <cell r="O49">
            <v>75</v>
          </cell>
          <cell r="P49" t="str">
            <v>-</v>
          </cell>
          <cell r="Q49" t="str">
            <v>-</v>
          </cell>
          <cell r="R49" t="str">
            <v>-</v>
          </cell>
          <cell r="S49" t="str">
            <v>-</v>
          </cell>
          <cell r="T49" t="str">
            <v>-</v>
          </cell>
          <cell r="U49" t="str">
            <v>-</v>
          </cell>
          <cell r="V49" t="str">
            <v>-</v>
          </cell>
        </row>
        <row r="50">
          <cell r="A50" t="str">
            <v>2015Dirección_de_Cosméticos_Aseo_Plaguicidas_y_Productos_de_Higiene_DomesticaCertificaciones CCP de cosméticos expedidas.</v>
          </cell>
          <cell r="D50">
            <v>2015</v>
          </cell>
          <cell r="E50" t="str">
            <v>Dirección_de_Cosméticos_Aseo_Plaguicidas_y_Productos_de_Higiene_Domestica</v>
          </cell>
          <cell r="F50" t="str">
            <v>Certificaciones CCP de cosméticos expedidas.</v>
          </cell>
          <cell r="G50" t="str">
            <v>Certificaciones CCP de cosméticos expedidas.</v>
          </cell>
          <cell r="H50">
            <v>400</v>
          </cell>
          <cell r="I50">
            <v>129</v>
          </cell>
          <cell r="J50">
            <v>0.32250000000000001</v>
          </cell>
          <cell r="K50">
            <v>48</v>
          </cell>
          <cell r="L50">
            <v>17</v>
          </cell>
          <cell r="M50">
            <v>48</v>
          </cell>
          <cell r="N50">
            <v>2</v>
          </cell>
          <cell r="O50">
            <v>14</v>
          </cell>
          <cell r="P50" t="str">
            <v>-</v>
          </cell>
          <cell r="Q50" t="str">
            <v>-</v>
          </cell>
          <cell r="R50" t="str">
            <v>-</v>
          </cell>
          <cell r="S50" t="str">
            <v>-</v>
          </cell>
          <cell r="T50" t="str">
            <v>-</v>
          </cell>
          <cell r="U50" t="str">
            <v>-</v>
          </cell>
          <cell r="V50" t="str">
            <v>-</v>
          </cell>
        </row>
        <row r="51">
          <cell r="A51" t="str">
            <v>2015Dirección_de_Cosméticos_Aseo_Plaguicidas_y_Productos_de_Higiene_DomesticaCertificaciones CCP de aseo expedidas.</v>
          </cell>
          <cell r="D51">
            <v>2015</v>
          </cell>
          <cell r="E51" t="str">
            <v>Dirección_de_Cosméticos_Aseo_Plaguicidas_y_Productos_de_Higiene_Domestica</v>
          </cell>
          <cell r="F51" t="str">
            <v>Certificaciones CCP de aseo expedidas.</v>
          </cell>
          <cell r="G51" t="str">
            <v>Certificaciones CCP de aseo expedidas.</v>
          </cell>
          <cell r="H51">
            <v>60</v>
          </cell>
          <cell r="I51">
            <v>26</v>
          </cell>
          <cell r="J51">
            <v>0.43333333333333335</v>
          </cell>
          <cell r="K51">
            <v>7</v>
          </cell>
          <cell r="L51">
            <v>3</v>
          </cell>
          <cell r="M51">
            <v>15</v>
          </cell>
          <cell r="N51">
            <v>0</v>
          </cell>
          <cell r="O51">
            <v>1</v>
          </cell>
          <cell r="P51" t="str">
            <v>-</v>
          </cell>
          <cell r="Q51" t="str">
            <v>-</v>
          </cell>
          <cell r="R51" t="str">
            <v>-</v>
          </cell>
          <cell r="S51" t="str">
            <v>-</v>
          </cell>
          <cell r="T51" t="str">
            <v>-</v>
          </cell>
          <cell r="U51" t="str">
            <v>-</v>
          </cell>
          <cell r="V51" t="str">
            <v>-</v>
          </cell>
        </row>
        <row r="52">
          <cell r="A52" t="str">
            <v>2015Dirección_de_Cosméticos_Aseo_Plaguicidas_y_Productos_de_Higiene_DomesticaCertificaciones BPM de cosméticos y NTF de aseo expedidas.</v>
          </cell>
          <cell r="D52">
            <v>2015</v>
          </cell>
          <cell r="E52" t="str">
            <v>Dirección_de_Cosméticos_Aseo_Plaguicidas_y_Productos_de_Higiene_Domestica</v>
          </cell>
          <cell r="F52" t="str">
            <v>Certificaciones BPM de cosméticos y NTF de aseo expedidas.</v>
          </cell>
          <cell r="G52" t="str">
            <v>Certificaciones BPM de cosméticos y NTF de aseo expedidas.</v>
          </cell>
          <cell r="H52">
            <v>20</v>
          </cell>
          <cell r="I52">
            <v>24</v>
          </cell>
          <cell r="J52">
            <v>1.2</v>
          </cell>
          <cell r="K52">
            <v>12</v>
          </cell>
          <cell r="L52">
            <v>3</v>
          </cell>
          <cell r="M52">
            <v>1</v>
          </cell>
          <cell r="N52">
            <v>1</v>
          </cell>
          <cell r="O52">
            <v>7</v>
          </cell>
          <cell r="P52" t="str">
            <v>-</v>
          </cell>
          <cell r="Q52" t="str">
            <v>-</v>
          </cell>
          <cell r="R52" t="str">
            <v>-</v>
          </cell>
          <cell r="S52" t="str">
            <v>-</v>
          </cell>
          <cell r="T52" t="str">
            <v>-</v>
          </cell>
          <cell r="U52" t="str">
            <v>-</v>
          </cell>
          <cell r="V52" t="str">
            <v>-</v>
          </cell>
        </row>
        <row r="53">
          <cell r="A53" t="str">
            <v>2015Dirección_de_Cosméticos_Aseo_Plaguicidas_y_Productos_de_Higiene_DomesticaCertificaciones de Concepto Sanitario de Plaguicidas de Uso Doméstico</v>
          </cell>
          <cell r="D53">
            <v>2015</v>
          </cell>
          <cell r="E53" t="str">
            <v>Dirección_de_Cosméticos_Aseo_Plaguicidas_y_Productos_de_Higiene_Domestica</v>
          </cell>
          <cell r="F53" t="str">
            <v>Certificaciones de Concepto Sanitario de Plaguicidas de Uso Doméstico</v>
          </cell>
          <cell r="G53" t="str">
            <v>Certificados de concepto sanitario de plaguicidas de uso doméstico</v>
          </cell>
          <cell r="H53">
            <v>1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 t="str">
            <v>-</v>
          </cell>
          <cell r="Q53" t="str">
            <v>-</v>
          </cell>
          <cell r="R53" t="str">
            <v>-</v>
          </cell>
          <cell r="S53" t="str">
            <v>-</v>
          </cell>
          <cell r="T53" t="str">
            <v>-</v>
          </cell>
          <cell r="U53" t="str">
            <v>-</v>
          </cell>
          <cell r="V53" t="str">
            <v>-</v>
          </cell>
        </row>
        <row r="54">
          <cell r="A54" t="str">
            <v>2015Dirección_de_Cosméticos_Aseo_Plaguicidas_y_Productos_de_Higiene_DomesticaRegistros Sanitarios y/o renovaciòn de plaguicidas nuevos</v>
          </cell>
          <cell r="D54">
            <v>2015</v>
          </cell>
          <cell r="E54" t="str">
            <v>Dirección_de_Cosméticos_Aseo_Plaguicidas_y_Productos_de_Higiene_Domestica</v>
          </cell>
          <cell r="F54" t="str">
            <v>Registros Sanitarios y/o renovaciòn de plaguicidas nuevos</v>
          </cell>
          <cell r="G54" t="str">
            <v>Registros Sanitarios y/o renovaciòn de plaguicidas nuevos</v>
          </cell>
          <cell r="H54">
            <v>25</v>
          </cell>
          <cell r="I54">
            <v>6</v>
          </cell>
          <cell r="J54">
            <v>0.24</v>
          </cell>
          <cell r="K54">
            <v>0</v>
          </cell>
          <cell r="L54">
            <v>1</v>
          </cell>
          <cell r="M54">
            <v>0</v>
          </cell>
          <cell r="N54">
            <v>2</v>
          </cell>
          <cell r="O54">
            <v>3</v>
          </cell>
          <cell r="P54" t="str">
            <v>-</v>
          </cell>
          <cell r="Q54" t="str">
            <v>-</v>
          </cell>
          <cell r="R54" t="str">
            <v>-</v>
          </cell>
          <cell r="S54" t="str">
            <v>-</v>
          </cell>
          <cell r="T54" t="str">
            <v>-</v>
          </cell>
          <cell r="U54" t="str">
            <v>-</v>
          </cell>
          <cell r="V54" t="str">
            <v>-</v>
          </cell>
        </row>
        <row r="55">
          <cell r="A55" t="str">
            <v xml:space="preserve">2015Dirección_de_Cosméticos_Aseo_Plaguicidas_y_Productos_de_Higiene_DomesticaAsignación de Códigos de Notificación Sanitaria Obligatoria, reconocimiento o renovación para productos Cosméticos. </v>
          </cell>
          <cell r="D55">
            <v>2015</v>
          </cell>
          <cell r="E55" t="str">
            <v>Dirección_de_Cosméticos_Aseo_Plaguicidas_y_Productos_de_Higiene_Domestica</v>
          </cell>
          <cell r="F55" t="str">
            <v xml:space="preserve">Asignación de Códigos de Notificación Sanitaria Obligatoria, reconocimiento o renovación para productos Cosméticos. </v>
          </cell>
          <cell r="G55" t="str">
            <v xml:space="preserve">Asignación de Códigos de Notificación Sanitaria Obligatoria, reconocimiento o renovación para productos Cosméticos. </v>
          </cell>
          <cell r="H55">
            <v>6500</v>
          </cell>
          <cell r="I55">
            <v>2714</v>
          </cell>
          <cell r="J55">
            <v>0.41753846153846153</v>
          </cell>
          <cell r="K55">
            <v>319</v>
          </cell>
          <cell r="L55">
            <v>794</v>
          </cell>
          <cell r="M55">
            <v>572</v>
          </cell>
          <cell r="N55">
            <v>551</v>
          </cell>
          <cell r="O55">
            <v>478</v>
          </cell>
          <cell r="P55" t="str">
            <v>-</v>
          </cell>
          <cell r="Q55" t="str">
            <v>-</v>
          </cell>
          <cell r="R55" t="str">
            <v>-</v>
          </cell>
          <cell r="S55" t="str">
            <v>-</v>
          </cell>
          <cell r="T55" t="str">
            <v>-</v>
          </cell>
          <cell r="U55" t="str">
            <v>-</v>
          </cell>
          <cell r="V55" t="str">
            <v>-</v>
          </cell>
        </row>
        <row r="56">
          <cell r="A56" t="str">
            <v>2015Dirección_de_Cosméticos_Aseo_Plaguicidas_y_Productos_de_Higiene_DomesticaAsignación de Códigos de Notificaciòn Sanitaria Obligatoria, reconocimiento o renovación para productos de Higiene Doméstica y Absorbentes de Higiene Personal.</v>
          </cell>
          <cell r="D56">
            <v>2015</v>
          </cell>
          <cell r="E56" t="str">
            <v>Dirección_de_Cosméticos_Aseo_Plaguicidas_y_Productos_de_Higiene_Domestica</v>
          </cell>
          <cell r="F56" t="str">
            <v>Asignación de Códigos de Notificaciòn Sanitaria Obligatoria, reconocimiento o renovación para productos de Higiene Doméstica y Absorbentes de Higiene Personal.</v>
          </cell>
          <cell r="G56" t="str">
            <v>Asignación de Códigos de Notificaciòn Sanitaria Obligatoria, reconocimiento o renovación para productos de Higiene Doméstica y Absorbentes de Higiene Personal.</v>
          </cell>
          <cell r="H56">
            <v>750</v>
          </cell>
          <cell r="I56">
            <v>397</v>
          </cell>
          <cell r="J56">
            <v>0.52933333333333332</v>
          </cell>
          <cell r="K56">
            <v>52</v>
          </cell>
          <cell r="L56">
            <v>60</v>
          </cell>
          <cell r="M56">
            <v>124</v>
          </cell>
          <cell r="N56">
            <v>106</v>
          </cell>
          <cell r="O56">
            <v>55</v>
          </cell>
          <cell r="P56" t="str">
            <v>-</v>
          </cell>
          <cell r="Q56" t="str">
            <v>-</v>
          </cell>
          <cell r="R56" t="str">
            <v>-</v>
          </cell>
          <cell r="S56" t="str">
            <v>-</v>
          </cell>
          <cell r="T56" t="str">
            <v>-</v>
          </cell>
          <cell r="U56" t="str">
            <v>-</v>
          </cell>
          <cell r="V56" t="str">
            <v>-</v>
          </cell>
        </row>
        <row r="57">
          <cell r="A57" t="str">
            <v>2015Dirección_de_Cosméticos_Aseo_Plaguicidas_y_Productos_de_Higiene_DomesticaCambios de Notificaciones y/o modificaciòn de Registro Sanitario para productos cosméticos.</v>
          </cell>
          <cell r="D57">
            <v>2015</v>
          </cell>
          <cell r="E57" t="str">
            <v>Dirección_de_Cosméticos_Aseo_Plaguicidas_y_Productos_de_Higiene_Domestica</v>
          </cell>
          <cell r="F57" t="str">
            <v>Cambios de Notificaciones y/o modificaciòn de Registro Sanitario para productos cosméticos.</v>
          </cell>
          <cell r="G57" t="str">
            <v>Cambios de Notificaciones y/o modificaciòn de Registro Sanitario para productos cosméticos.</v>
          </cell>
          <cell r="H57">
            <v>7000</v>
          </cell>
          <cell r="I57">
            <v>3662</v>
          </cell>
          <cell r="J57">
            <v>0.52314285714285713</v>
          </cell>
          <cell r="K57">
            <v>608</v>
          </cell>
          <cell r="L57">
            <v>899</v>
          </cell>
          <cell r="M57">
            <v>863</v>
          </cell>
          <cell r="N57">
            <v>584</v>
          </cell>
          <cell r="O57">
            <v>708</v>
          </cell>
          <cell r="P57" t="str">
            <v>-</v>
          </cell>
          <cell r="Q57" t="str">
            <v>-</v>
          </cell>
          <cell r="R57" t="str">
            <v>-</v>
          </cell>
          <cell r="S57" t="str">
            <v>-</v>
          </cell>
          <cell r="T57" t="str">
            <v>-</v>
          </cell>
          <cell r="U57" t="str">
            <v>-</v>
          </cell>
          <cell r="V57" t="str">
            <v>-</v>
          </cell>
        </row>
        <row r="58">
          <cell r="A58" t="str">
            <v>2015Dirección_de_Cosméticos_Aseo_Plaguicidas_y_Productos_de_Higiene_DomesticaCambios de Notificaciones y/o modificaciòn de Registro Sanitario para productos de Higiene Domèstica y Absorbentes de Higiene Personal.</v>
          </cell>
          <cell r="D58">
            <v>2015</v>
          </cell>
          <cell r="E58" t="str">
            <v>Dirección_de_Cosméticos_Aseo_Plaguicidas_y_Productos_de_Higiene_Domestica</v>
          </cell>
          <cell r="F58" t="str">
            <v>Cambios de Notificaciones y/o modificaciòn de Registro Sanitario para productos de Higiene Domèstica y Absorbentes de Higiene Personal.</v>
          </cell>
          <cell r="G58" t="str">
            <v>Cambios de Notificaciones y/o modificaciòn de Registro Sanitario para productos de Higiene Domèstica y Absorbentes de Higiene Personal.</v>
          </cell>
          <cell r="H58">
            <v>900</v>
          </cell>
          <cell r="I58">
            <v>421</v>
          </cell>
          <cell r="J58">
            <v>0.46777777777777779</v>
          </cell>
          <cell r="K58">
            <v>35</v>
          </cell>
          <cell r="L58">
            <v>111</v>
          </cell>
          <cell r="M58">
            <v>86</v>
          </cell>
          <cell r="N58">
            <v>83</v>
          </cell>
          <cell r="O58">
            <v>106</v>
          </cell>
          <cell r="P58" t="str">
            <v>-</v>
          </cell>
          <cell r="Q58" t="str">
            <v>-</v>
          </cell>
          <cell r="R58" t="str">
            <v>-</v>
          </cell>
          <cell r="S58" t="str">
            <v>-</v>
          </cell>
          <cell r="T58" t="str">
            <v>-</v>
          </cell>
          <cell r="U58" t="str">
            <v>-</v>
          </cell>
          <cell r="V58" t="str">
            <v>-</v>
          </cell>
        </row>
        <row r="59">
          <cell r="A59" t="str">
            <v>2015Dirección_de_Cosméticos_Aseo_Plaguicidas_y_Productos_de_Higiene_DomesticaAsistencia Técnica a entes territoriales y otros actores.</v>
          </cell>
          <cell r="D59">
            <v>2015</v>
          </cell>
          <cell r="E59" t="str">
            <v>Dirección_de_Cosméticos_Aseo_Plaguicidas_y_Productos_de_Higiene_Domestica</v>
          </cell>
          <cell r="F59" t="str">
            <v>Asistencia Técnica a entes territoriales y otros actores.</v>
          </cell>
          <cell r="G59" t="str">
            <v>Asistencia Técnica a entes territoriales y otros actores.</v>
          </cell>
          <cell r="H59">
            <v>5</v>
          </cell>
          <cell r="I59">
            <v>1</v>
          </cell>
          <cell r="J59">
            <v>0.2</v>
          </cell>
          <cell r="K59">
            <v>0</v>
          </cell>
          <cell r="L59">
            <v>0</v>
          </cell>
          <cell r="M59">
            <v>0</v>
          </cell>
          <cell r="N59">
            <v>1</v>
          </cell>
          <cell r="O59">
            <v>0</v>
          </cell>
          <cell r="P59" t="str">
            <v>-</v>
          </cell>
          <cell r="Q59" t="str">
            <v>-</v>
          </cell>
          <cell r="R59" t="str">
            <v>-</v>
          </cell>
          <cell r="S59" t="str">
            <v>-</v>
          </cell>
          <cell r="T59" t="str">
            <v>-</v>
          </cell>
          <cell r="U59" t="str">
            <v>-</v>
          </cell>
          <cell r="V59" t="str">
            <v>-</v>
          </cell>
        </row>
        <row r="60">
          <cell r="A60" t="str">
            <v>2015Dirección_de_Cosméticos_Aseo_Plaguicidas_y_Productos_de_Higiene_DomesticaVisitas de Seguimiento a las Certificaciones y/o ampliaciòn de CCP de aseo.</v>
          </cell>
          <cell r="D60">
            <v>2015</v>
          </cell>
          <cell r="E60" t="str">
            <v>Dirección_de_Cosméticos_Aseo_Plaguicidas_y_Productos_de_Higiene_Domestica</v>
          </cell>
          <cell r="F60" t="str">
            <v>Visitas de Seguimiento a las Certificaciones y/o ampliaciòn de CCP de aseo.</v>
          </cell>
          <cell r="G60" t="str">
            <v>Visitas de Seguimiento a las Certificaciones y/o ampliaciòn de CCP de aseo.</v>
          </cell>
          <cell r="H60">
            <v>55</v>
          </cell>
          <cell r="I60">
            <v>21</v>
          </cell>
          <cell r="J60">
            <v>0.38181818181818183</v>
          </cell>
          <cell r="K60">
            <v>5</v>
          </cell>
          <cell r="L60">
            <v>9</v>
          </cell>
          <cell r="M60">
            <v>3</v>
          </cell>
          <cell r="N60">
            <v>0</v>
          </cell>
          <cell r="O60">
            <v>4</v>
          </cell>
          <cell r="P60" t="str">
            <v>-</v>
          </cell>
          <cell r="Q60" t="str">
            <v>-</v>
          </cell>
          <cell r="R60" t="str">
            <v>-</v>
          </cell>
          <cell r="S60" t="str">
            <v>-</v>
          </cell>
          <cell r="T60" t="str">
            <v>-</v>
          </cell>
          <cell r="U60" t="str">
            <v>-</v>
          </cell>
          <cell r="V60" t="str">
            <v>-</v>
          </cell>
        </row>
        <row r="61">
          <cell r="A61" t="str">
            <v>2015Dirección_de_Cosméticos_Aseo_Plaguicidas_y_Productos_de_Higiene_DomesticaVisitas de Seguimiento a las Certificaciones y/o ampliaciòn de CCP Cosméticos.</v>
          </cell>
          <cell r="D61">
            <v>2015</v>
          </cell>
          <cell r="E61" t="str">
            <v>Dirección_de_Cosméticos_Aseo_Plaguicidas_y_Productos_de_Higiene_Domestica</v>
          </cell>
          <cell r="F61" t="str">
            <v>Visitas de Seguimiento a las Certificaciones y/o ampliaciòn de CCP Cosméticos.</v>
          </cell>
          <cell r="G61" t="str">
            <v>Visitas de Seguimiento a las Certificaciones y/o ampliaciòn de CCP Cosméticos.</v>
          </cell>
          <cell r="H61">
            <v>65</v>
          </cell>
          <cell r="I61">
            <v>28</v>
          </cell>
          <cell r="J61">
            <v>0.43076923076923079</v>
          </cell>
          <cell r="K61">
            <v>13</v>
          </cell>
          <cell r="L61">
            <v>4</v>
          </cell>
          <cell r="M61">
            <v>1</v>
          </cell>
          <cell r="N61">
            <v>2</v>
          </cell>
          <cell r="O61">
            <v>8</v>
          </cell>
          <cell r="P61" t="str">
            <v>-</v>
          </cell>
          <cell r="Q61" t="str">
            <v>-</v>
          </cell>
          <cell r="R61" t="str">
            <v>-</v>
          </cell>
          <cell r="S61" t="str">
            <v>-</v>
          </cell>
          <cell r="T61" t="str">
            <v>-</v>
          </cell>
          <cell r="U61" t="str">
            <v>-</v>
          </cell>
          <cell r="V61" t="str">
            <v>-</v>
          </cell>
        </row>
        <row r="62">
          <cell r="A62" t="str">
            <v>2015Dirección_de_Cosméticos_Aseo_Plaguicidas_y_Productos_de_Higiene_DomesticaVisitas de Seguimiento a las Certificaciones y/o ampliación de BPM Cosméticas.</v>
          </cell>
          <cell r="D62">
            <v>2015</v>
          </cell>
          <cell r="E62" t="str">
            <v>Dirección_de_Cosméticos_Aseo_Plaguicidas_y_Productos_de_Higiene_Domestica</v>
          </cell>
          <cell r="F62" t="str">
            <v>Visitas de Seguimiento a las Certificaciones y/o ampliación de BPM Cosméticas.</v>
          </cell>
          <cell r="G62" t="str">
            <v>Visitas de Seguimiento a las Certificaciones y/o ampliación de BPM Cosméticas.</v>
          </cell>
          <cell r="H62">
            <v>3</v>
          </cell>
          <cell r="I62">
            <v>2</v>
          </cell>
          <cell r="J62">
            <v>0.66666666666666663</v>
          </cell>
          <cell r="K62">
            <v>0</v>
          </cell>
          <cell r="L62">
            <v>1</v>
          </cell>
          <cell r="M62">
            <v>0</v>
          </cell>
          <cell r="N62">
            <v>1</v>
          </cell>
          <cell r="O62">
            <v>0</v>
          </cell>
          <cell r="P62" t="str">
            <v>-</v>
          </cell>
          <cell r="Q62" t="str">
            <v>-</v>
          </cell>
          <cell r="R62" t="str">
            <v>-</v>
          </cell>
          <cell r="S62" t="str">
            <v>-</v>
          </cell>
          <cell r="T62" t="str">
            <v>-</v>
          </cell>
          <cell r="U62" t="str">
            <v>-</v>
          </cell>
          <cell r="V62" t="str">
            <v>-</v>
          </cell>
        </row>
        <row r="63">
          <cell r="A63" t="str">
            <v>2015Dirección_de_Cosméticos_Aseo_Plaguicidas_y_Productos_de_Higiene_DomesticaVisitas de Seguimientos a establecimientos Certificados con Concepto Sanitario de Fabricaciòn de Plaguicidas de uso Doméstico.</v>
          </cell>
          <cell r="D63">
            <v>2015</v>
          </cell>
          <cell r="E63" t="str">
            <v>Dirección_de_Cosméticos_Aseo_Plaguicidas_y_Productos_de_Higiene_Domestica</v>
          </cell>
          <cell r="F63" t="str">
            <v>Visitas de Seguimientos a establecimientos Certificados con Concepto Sanitario de Fabricaciòn de Plaguicidas de uso Doméstico.</v>
          </cell>
          <cell r="G63" t="str">
            <v>Visitas de Seguimientos a establecimientos certificados de cosméticos, aseo y con concepto sanitario de plaguicidas de uso domèstico</v>
          </cell>
          <cell r="H63">
            <v>140</v>
          </cell>
          <cell r="I63">
            <v>76</v>
          </cell>
          <cell r="J63">
            <v>0.54285714285714282</v>
          </cell>
          <cell r="K63">
            <v>0</v>
          </cell>
          <cell r="L63">
            <v>13</v>
          </cell>
          <cell r="M63">
            <v>33</v>
          </cell>
          <cell r="N63">
            <v>12</v>
          </cell>
          <cell r="O63">
            <v>18</v>
          </cell>
          <cell r="P63" t="str">
            <v>-</v>
          </cell>
          <cell r="Q63" t="str">
            <v>-</v>
          </cell>
          <cell r="R63" t="str">
            <v>-</v>
          </cell>
          <cell r="S63" t="str">
            <v>-</v>
          </cell>
          <cell r="T63" t="str">
            <v>-</v>
          </cell>
          <cell r="U63" t="str">
            <v>-</v>
          </cell>
          <cell r="V63" t="str">
            <v>-</v>
          </cell>
        </row>
        <row r="64">
          <cell r="A64" t="str">
            <v>2015Dirección_de_Cosméticos_Aseo_Plaguicidas_y_Productos_de_Higiene_DomesticaVisitas de Acompañamiento Técnico en actividades relacionadas con IVC</v>
          </cell>
          <cell r="D64">
            <v>2015</v>
          </cell>
          <cell r="E64" t="str">
            <v>Dirección_de_Cosméticos_Aseo_Plaguicidas_y_Productos_de_Higiene_Domestica</v>
          </cell>
          <cell r="F64" t="str">
            <v>Visitas de Acompañamiento Técnico en actividades relacionadas con IVC</v>
          </cell>
          <cell r="G64" t="str">
            <v>Visitas de Acompañamiento Técnico en actividades relacionadas con IVC</v>
          </cell>
          <cell r="H64">
            <v>55</v>
          </cell>
          <cell r="I64">
            <v>33</v>
          </cell>
          <cell r="J64">
            <v>0.6</v>
          </cell>
          <cell r="K64">
            <v>3</v>
          </cell>
          <cell r="L64">
            <v>6</v>
          </cell>
          <cell r="M64">
            <v>3</v>
          </cell>
          <cell r="N64">
            <v>12</v>
          </cell>
          <cell r="O64">
            <v>9</v>
          </cell>
          <cell r="P64" t="str">
            <v>-</v>
          </cell>
          <cell r="Q64" t="str">
            <v>-</v>
          </cell>
          <cell r="R64" t="str">
            <v>-</v>
          </cell>
          <cell r="S64" t="str">
            <v>-</v>
          </cell>
          <cell r="T64" t="str">
            <v>-</v>
          </cell>
          <cell r="U64" t="str">
            <v>-</v>
          </cell>
          <cell r="V64" t="str">
            <v>-</v>
          </cell>
        </row>
        <row r="65">
          <cell r="A65" t="str">
            <v>2015Dirección_de_Cosméticos_Aseo_Plaguicidas_y_Productos_de_Higiene_DomesticaCapacitaciónes Técnicas a entes territoriales y otros actores.</v>
          </cell>
          <cell r="D65">
            <v>2015</v>
          </cell>
          <cell r="E65" t="str">
            <v>Dirección_de_Cosméticos_Aseo_Plaguicidas_y_Productos_de_Higiene_Domestica</v>
          </cell>
          <cell r="F65" t="str">
            <v>Capacitaciónes Técnicas a entes territoriales y otros actores.</v>
          </cell>
          <cell r="G65" t="str">
            <v>Capacitaciónes Técnicas a entes territoriales y otros actores.</v>
          </cell>
          <cell r="H65">
            <v>9</v>
          </cell>
          <cell r="I65">
            <v>8</v>
          </cell>
          <cell r="J65">
            <v>0.88888888888888884</v>
          </cell>
          <cell r="K65">
            <v>0</v>
          </cell>
          <cell r="L65">
            <v>0</v>
          </cell>
          <cell r="M65">
            <v>4</v>
          </cell>
          <cell r="N65">
            <v>2</v>
          </cell>
          <cell r="O65">
            <v>2</v>
          </cell>
          <cell r="P65" t="str">
            <v>-</v>
          </cell>
          <cell r="Q65" t="str">
            <v>-</v>
          </cell>
          <cell r="R65" t="str">
            <v>-</v>
          </cell>
          <cell r="S65" t="str">
            <v>-</v>
          </cell>
          <cell r="T65" t="str">
            <v>-</v>
          </cell>
          <cell r="U65" t="str">
            <v>-</v>
          </cell>
          <cell r="V65" t="str">
            <v>-</v>
          </cell>
        </row>
        <row r="66">
          <cell r="A66" t="str">
            <v>2015Dirección_de_Cosméticos_Aseo_Plaguicidas_y_Productos_de_Higiene_DomesticaTramites asociados a registros sanitarios, permisos y notificaciones</v>
          </cell>
          <cell r="D66">
            <v>2015</v>
          </cell>
          <cell r="E66" t="str">
            <v>Dirección_de_Cosméticos_Aseo_Plaguicidas_y_Productos_de_Higiene_Domestica</v>
          </cell>
          <cell r="F66" t="str">
            <v>Tramites asociados a registros sanitarios, permisos y notificaciones</v>
          </cell>
          <cell r="G66" t="str">
            <v>Tramites asociados a registros sanitarios, permisos y notificaciones</v>
          </cell>
          <cell r="H66">
            <v>4000</v>
          </cell>
          <cell r="I66">
            <v>1372</v>
          </cell>
          <cell r="J66">
            <v>0.34300000000000003</v>
          </cell>
          <cell r="K66">
            <v>143</v>
          </cell>
          <cell r="L66">
            <v>405</v>
          </cell>
          <cell r="M66">
            <v>345</v>
          </cell>
          <cell r="N66">
            <v>226</v>
          </cell>
          <cell r="O66">
            <v>253</v>
          </cell>
          <cell r="P66" t="str">
            <v>-</v>
          </cell>
          <cell r="Q66" t="str">
            <v>-</v>
          </cell>
          <cell r="R66" t="str">
            <v>-</v>
          </cell>
          <cell r="S66" t="str">
            <v>-</v>
          </cell>
          <cell r="T66" t="str">
            <v>-</v>
          </cell>
          <cell r="U66" t="str">
            <v>-</v>
          </cell>
          <cell r="V66" t="str">
            <v>-</v>
          </cell>
        </row>
        <row r="67">
          <cell r="A67" t="str">
            <v>2015Dirección_de_Operaciones_SanitariasVisitas de IVC a Bancos de Sangre y Puestos de Control.</v>
          </cell>
          <cell r="B67">
            <v>0</v>
          </cell>
          <cell r="C67">
            <v>0</v>
          </cell>
          <cell r="D67">
            <v>2015</v>
          </cell>
          <cell r="E67" t="str">
            <v>Dirección_de_Operaciones_Sanitarias</v>
          </cell>
          <cell r="F67" t="str">
            <v>Visitas de IVC a Bancos de Sangre y Puestos de Control.</v>
          </cell>
          <cell r="G67" t="str">
            <v>Visitas de IVC a Bancos de Sangre y Puestos de Control.</v>
          </cell>
          <cell r="H67">
            <v>142</v>
          </cell>
          <cell r="I67">
            <v>43</v>
          </cell>
          <cell r="J67">
            <v>0.30281690140845069</v>
          </cell>
          <cell r="K67">
            <v>3</v>
          </cell>
          <cell r="L67">
            <v>14</v>
          </cell>
          <cell r="M67">
            <v>17</v>
          </cell>
          <cell r="N67">
            <v>9</v>
          </cell>
          <cell r="O67" t="str">
            <v>-</v>
          </cell>
          <cell r="P67" t="str">
            <v>-</v>
          </cell>
          <cell r="Q67" t="str">
            <v>-</v>
          </cell>
          <cell r="R67" t="str">
            <v>-</v>
          </cell>
          <cell r="S67" t="str">
            <v>-</v>
          </cell>
          <cell r="T67" t="str">
            <v>-</v>
          </cell>
          <cell r="U67" t="str">
            <v>-</v>
          </cell>
          <cell r="V67" t="str">
            <v>-</v>
          </cell>
        </row>
        <row r="68">
          <cell r="A68" t="str">
            <v xml:space="preserve">2015Dirección_de_Operaciones_SanitariasVisitas de IVC Alimentos  Total realizadas. </v>
          </cell>
          <cell r="B68">
            <v>0</v>
          </cell>
          <cell r="C68">
            <v>0</v>
          </cell>
          <cell r="D68">
            <v>2015</v>
          </cell>
          <cell r="E68" t="str">
            <v>Dirección_de_Operaciones_Sanitarias</v>
          </cell>
          <cell r="F68" t="str">
            <v xml:space="preserve">Visitas de IVC Alimentos  Total realizadas. </v>
          </cell>
          <cell r="G68" t="str">
            <v xml:space="preserve">Visitas de IVC Alimentos  Total realizadas. </v>
          </cell>
          <cell r="H68">
            <v>11590</v>
          </cell>
          <cell r="I68">
            <v>3884</v>
          </cell>
          <cell r="J68">
            <v>0.33511647972389991</v>
          </cell>
          <cell r="K68">
            <v>1011</v>
          </cell>
          <cell r="L68">
            <v>1022</v>
          </cell>
          <cell r="M68">
            <v>980</v>
          </cell>
          <cell r="N68">
            <v>871</v>
          </cell>
          <cell r="O68" t="str">
            <v>-</v>
          </cell>
          <cell r="P68" t="str">
            <v>-</v>
          </cell>
          <cell r="Q68" t="str">
            <v>-</v>
          </cell>
          <cell r="R68" t="str">
            <v>-</v>
          </cell>
          <cell r="S68" t="str">
            <v>-</v>
          </cell>
          <cell r="T68" t="str">
            <v>-</v>
          </cell>
          <cell r="U68" t="str">
            <v>-</v>
          </cell>
          <cell r="V68" t="str">
            <v>-</v>
          </cell>
        </row>
        <row r="69">
          <cell r="A69" t="str">
            <v xml:space="preserve">2015Dirección_de_Operaciones_SanitariasVisitas de IVC Alimentos  Efectivas realizadas. </v>
          </cell>
          <cell r="B69">
            <v>0</v>
          </cell>
          <cell r="C69">
            <v>0</v>
          </cell>
          <cell r="D69">
            <v>2015</v>
          </cell>
          <cell r="E69" t="str">
            <v>Dirección_de_Operaciones_Sanitarias</v>
          </cell>
          <cell r="F69" t="str">
            <v xml:space="preserve">Visitas de IVC Alimentos  Efectivas realizadas. </v>
          </cell>
          <cell r="G69" t="str">
            <v xml:space="preserve">Visitas de IVC Alimentos  Efectivas realizadas. </v>
          </cell>
          <cell r="H69">
            <v>11590</v>
          </cell>
          <cell r="I69">
            <v>2340</v>
          </cell>
          <cell r="J69">
            <v>0.20189818809318377</v>
          </cell>
          <cell r="K69">
            <v>531</v>
          </cell>
          <cell r="L69">
            <v>608</v>
          </cell>
          <cell r="M69">
            <v>626</v>
          </cell>
          <cell r="N69">
            <v>575</v>
          </cell>
          <cell r="O69" t="str">
            <v>-</v>
          </cell>
          <cell r="P69" t="str">
            <v>-</v>
          </cell>
          <cell r="Q69" t="str">
            <v>-</v>
          </cell>
          <cell r="R69" t="str">
            <v>-</v>
          </cell>
          <cell r="S69" t="str">
            <v>-</v>
          </cell>
          <cell r="T69" t="str">
            <v>-</v>
          </cell>
          <cell r="U69" t="str">
            <v>-</v>
          </cell>
          <cell r="V69" t="str">
            <v>-</v>
          </cell>
        </row>
        <row r="70">
          <cell r="A70" t="str">
            <v xml:space="preserve">2015Dirección_de_Operaciones_SanitariasVisitas de IVC Alimentos  No Efectivas realizadas. </v>
          </cell>
          <cell r="B70">
            <v>0</v>
          </cell>
          <cell r="C70">
            <v>0</v>
          </cell>
          <cell r="D70">
            <v>2015</v>
          </cell>
          <cell r="E70" t="str">
            <v>Dirección_de_Operaciones_Sanitarias</v>
          </cell>
          <cell r="F70" t="str">
            <v xml:space="preserve">Visitas de IVC Alimentos  No Efectivas realizadas. </v>
          </cell>
          <cell r="G70" t="str">
            <v xml:space="preserve">Visitas de IVC Alimentos  No Efectivas realizadas. 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 t="str">
            <v>-</v>
          </cell>
          <cell r="P70" t="str">
            <v>-</v>
          </cell>
          <cell r="Q70" t="str">
            <v>-</v>
          </cell>
          <cell r="R70" t="str">
            <v>-</v>
          </cell>
          <cell r="S70" t="str">
            <v>-</v>
          </cell>
          <cell r="T70" t="str">
            <v>-</v>
          </cell>
          <cell r="U70" t="str">
            <v>-</v>
          </cell>
          <cell r="V70" t="str">
            <v>-</v>
          </cell>
        </row>
        <row r="71">
          <cell r="A71" t="str">
            <v xml:space="preserve">2015Dirección_de_Operaciones_SanitariasVisitas de IVC Alimentos  que No Generan Concepto realizadas. </v>
          </cell>
          <cell r="B71">
            <v>0</v>
          </cell>
          <cell r="C71">
            <v>0</v>
          </cell>
          <cell r="D71">
            <v>2015</v>
          </cell>
          <cell r="E71" t="str">
            <v>Dirección_de_Operaciones_Sanitarias</v>
          </cell>
          <cell r="F71" t="str">
            <v xml:space="preserve">Visitas de IVC Alimentos  que No Generan Concepto realizadas. </v>
          </cell>
          <cell r="G71" t="str">
            <v xml:space="preserve">Visitas de IVC Alimentos  que No Generan Concepto realizadas. </v>
          </cell>
          <cell r="H71">
            <v>11590</v>
          </cell>
          <cell r="I71">
            <v>1544</v>
          </cell>
          <cell r="J71">
            <v>0.13321829163071613</v>
          </cell>
          <cell r="K71">
            <v>480</v>
          </cell>
          <cell r="L71">
            <v>414</v>
          </cell>
          <cell r="M71">
            <v>354</v>
          </cell>
          <cell r="N71">
            <v>296</v>
          </cell>
          <cell r="O71" t="str">
            <v>-</v>
          </cell>
          <cell r="P71" t="str">
            <v>-</v>
          </cell>
          <cell r="Q71" t="str">
            <v>-</v>
          </cell>
          <cell r="R71" t="str">
            <v>-</v>
          </cell>
          <cell r="S71" t="str">
            <v>-</v>
          </cell>
          <cell r="T71" t="str">
            <v>-</v>
          </cell>
          <cell r="U71" t="str">
            <v>-</v>
          </cell>
          <cell r="V71" t="str">
            <v>-</v>
          </cell>
        </row>
        <row r="72">
          <cell r="A72" t="str">
            <v xml:space="preserve">2015Dirección_de_Operaciones_SanitariasVisitas de IVC Cosmeticos  realizadas. </v>
          </cell>
          <cell r="B72">
            <v>0</v>
          </cell>
          <cell r="C72">
            <v>0</v>
          </cell>
          <cell r="D72">
            <v>2015</v>
          </cell>
          <cell r="E72" t="str">
            <v>Dirección_de_Operaciones_Sanitarias</v>
          </cell>
          <cell r="F72" t="str">
            <v xml:space="preserve">Visitas de IVC Cosmeticos  realizadas. </v>
          </cell>
          <cell r="G72" t="str">
            <v xml:space="preserve">Visitas de IVC Cosmeticos  realizadas. </v>
          </cell>
          <cell r="H72">
            <v>500</v>
          </cell>
          <cell r="I72">
            <v>136</v>
          </cell>
          <cell r="J72">
            <v>0.27200000000000002</v>
          </cell>
          <cell r="K72">
            <v>35</v>
          </cell>
          <cell r="L72">
            <v>50</v>
          </cell>
          <cell r="M72">
            <v>24</v>
          </cell>
          <cell r="N72">
            <v>27</v>
          </cell>
          <cell r="O72" t="str">
            <v>-</v>
          </cell>
          <cell r="P72" t="str">
            <v>-</v>
          </cell>
          <cell r="Q72" t="str">
            <v>-</v>
          </cell>
          <cell r="R72" t="str">
            <v>-</v>
          </cell>
          <cell r="S72" t="str">
            <v>-</v>
          </cell>
          <cell r="T72" t="str">
            <v>-</v>
          </cell>
          <cell r="U72" t="str">
            <v>-</v>
          </cell>
          <cell r="V72" t="str">
            <v>-</v>
          </cell>
        </row>
        <row r="73">
          <cell r="A73" t="str">
            <v xml:space="preserve">2015Dirección_de_Operaciones_SanitariasVisitas de IVC Dispositivos realizadas. </v>
          </cell>
          <cell r="B73">
            <v>0</v>
          </cell>
          <cell r="C73">
            <v>0</v>
          </cell>
          <cell r="D73">
            <v>2015</v>
          </cell>
          <cell r="E73" t="str">
            <v>Dirección_de_Operaciones_Sanitarias</v>
          </cell>
          <cell r="F73" t="str">
            <v xml:space="preserve">Visitas de IVC Dispositivos realizadas. </v>
          </cell>
          <cell r="G73" t="str">
            <v xml:space="preserve">Visitas de IVC Dispositivos realizadas. </v>
          </cell>
          <cell r="H73">
            <v>964</v>
          </cell>
          <cell r="I73">
            <v>306</v>
          </cell>
          <cell r="J73">
            <v>0.31742738589211617</v>
          </cell>
          <cell r="K73">
            <v>68</v>
          </cell>
          <cell r="L73">
            <v>94</v>
          </cell>
          <cell r="M73">
            <v>75</v>
          </cell>
          <cell r="N73">
            <v>69</v>
          </cell>
          <cell r="O73" t="str">
            <v>-</v>
          </cell>
          <cell r="P73" t="str">
            <v>-</v>
          </cell>
          <cell r="Q73" t="str">
            <v>-</v>
          </cell>
          <cell r="R73" t="str">
            <v>-</v>
          </cell>
          <cell r="S73" t="str">
            <v>-</v>
          </cell>
          <cell r="T73" t="str">
            <v>-</v>
          </cell>
          <cell r="U73" t="str">
            <v>-</v>
          </cell>
          <cell r="V73" t="str">
            <v>-</v>
          </cell>
        </row>
        <row r="74">
          <cell r="A74" t="str">
            <v xml:space="preserve">2015Dirección_de_Operaciones_SanitariasVisitas de IVC Medicamentos realizadas. </v>
          </cell>
          <cell r="B74">
            <v>0</v>
          </cell>
          <cell r="C74">
            <v>0</v>
          </cell>
          <cell r="D74">
            <v>2015</v>
          </cell>
          <cell r="E74" t="str">
            <v>Dirección_de_Operaciones_Sanitarias</v>
          </cell>
          <cell r="F74" t="str">
            <v xml:space="preserve">Visitas de IVC Medicamentos realizadas. </v>
          </cell>
          <cell r="G74" t="str">
            <v xml:space="preserve">Visitas de IVC Medicamentos realizadas. </v>
          </cell>
          <cell r="H74">
            <v>740</v>
          </cell>
          <cell r="I74">
            <v>254</v>
          </cell>
          <cell r="J74">
            <v>0.34324324324324323</v>
          </cell>
          <cell r="K74">
            <v>28</v>
          </cell>
          <cell r="L74">
            <v>58</v>
          </cell>
          <cell r="M74">
            <v>123</v>
          </cell>
          <cell r="N74">
            <v>45</v>
          </cell>
          <cell r="O74" t="str">
            <v>-</v>
          </cell>
          <cell r="P74" t="str">
            <v>-</v>
          </cell>
          <cell r="Q74" t="str">
            <v>-</v>
          </cell>
          <cell r="R74" t="str">
            <v>-</v>
          </cell>
          <cell r="S74" t="str">
            <v>-</v>
          </cell>
          <cell r="T74" t="str">
            <v>-</v>
          </cell>
          <cell r="U74" t="str">
            <v>-</v>
          </cell>
          <cell r="V74" t="str">
            <v>-</v>
          </cell>
        </row>
        <row r="75">
          <cell r="A75" t="str">
            <v>2015Dirección_de_Operaciones_SanitariasVisitas de IVC Plantas de Beneficio Animal de Desposte y Desprese Total</v>
          </cell>
          <cell r="B75">
            <v>0</v>
          </cell>
          <cell r="C75">
            <v>0</v>
          </cell>
          <cell r="D75">
            <v>2015</v>
          </cell>
          <cell r="E75" t="str">
            <v>Dirección_de_Operaciones_Sanitarias</v>
          </cell>
          <cell r="F75" t="str">
            <v>Visitas de IVC Plantas de Beneficio Animal de Desposte y Desprese Total</v>
          </cell>
          <cell r="G75" t="str">
            <v>Visitas de IVC Plantas de Beneficio Animal de Desposte y Desprese Total</v>
          </cell>
          <cell r="H75">
            <v>1726</v>
          </cell>
          <cell r="I75">
            <v>604</v>
          </cell>
          <cell r="J75">
            <v>0.34994206257242177</v>
          </cell>
          <cell r="K75">
            <v>82</v>
          </cell>
          <cell r="L75">
            <v>187</v>
          </cell>
          <cell r="M75">
            <v>163</v>
          </cell>
          <cell r="N75">
            <v>172</v>
          </cell>
          <cell r="O75" t="str">
            <v>-</v>
          </cell>
          <cell r="P75" t="str">
            <v>-</v>
          </cell>
          <cell r="Q75" t="str">
            <v>-</v>
          </cell>
          <cell r="R75" t="str">
            <v>-</v>
          </cell>
          <cell r="S75" t="str">
            <v>-</v>
          </cell>
          <cell r="T75" t="str">
            <v>-</v>
          </cell>
          <cell r="U75" t="str">
            <v>-</v>
          </cell>
          <cell r="V75" t="str">
            <v>-</v>
          </cell>
        </row>
        <row r="76">
          <cell r="A76" t="str">
            <v>2015Dirección_de_Operaciones_SanitariasVisitas de IVC Plantas de Beneficio Animal de Desposte y Desprese Efectivas</v>
          </cell>
          <cell r="B76">
            <v>0</v>
          </cell>
          <cell r="C76">
            <v>0</v>
          </cell>
          <cell r="D76">
            <v>2015</v>
          </cell>
          <cell r="E76" t="str">
            <v>Dirección_de_Operaciones_Sanitarias</v>
          </cell>
          <cell r="F76" t="str">
            <v>Visitas de IVC Plantas de Beneficio Animal de Desposte y Desprese Efectivas</v>
          </cell>
          <cell r="G76" t="str">
            <v>Visitas de IVC Plantas de Beneficio Animal de Desposte y Desprese Efectivas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 t="str">
            <v>-</v>
          </cell>
          <cell r="P76" t="str">
            <v>-</v>
          </cell>
          <cell r="Q76" t="str">
            <v>-</v>
          </cell>
          <cell r="R76" t="str">
            <v>-</v>
          </cell>
          <cell r="S76" t="str">
            <v>-</v>
          </cell>
          <cell r="T76" t="str">
            <v>-</v>
          </cell>
          <cell r="U76" t="str">
            <v>-</v>
          </cell>
          <cell r="V76" t="str">
            <v>-</v>
          </cell>
        </row>
        <row r="77">
          <cell r="A77" t="str">
            <v>2015Dirección_de_Operaciones_SanitariasVisitas de IVC Plantas de Beneficio Animal de Desposte y Desprese No Efectivas</v>
          </cell>
          <cell r="B77">
            <v>0</v>
          </cell>
          <cell r="C77">
            <v>0</v>
          </cell>
          <cell r="D77">
            <v>2015</v>
          </cell>
          <cell r="E77" t="str">
            <v>Dirección_de_Operaciones_Sanitarias</v>
          </cell>
          <cell r="F77" t="str">
            <v>Visitas de IVC Plantas de Beneficio Animal de Desposte y Desprese No Efectivas</v>
          </cell>
          <cell r="G77" t="str">
            <v>Visitas de IVC Plantas de Beneficio Animal de Desposte y Desprese No Efectivas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 t="str">
            <v>-</v>
          </cell>
          <cell r="P77" t="str">
            <v>-</v>
          </cell>
          <cell r="Q77" t="str">
            <v>-</v>
          </cell>
          <cell r="R77" t="str">
            <v>-</v>
          </cell>
          <cell r="S77" t="str">
            <v>-</v>
          </cell>
          <cell r="T77" t="str">
            <v>-</v>
          </cell>
          <cell r="U77" t="str">
            <v>-</v>
          </cell>
          <cell r="V77" t="str">
            <v>-</v>
          </cell>
        </row>
        <row r="78">
          <cell r="A78" t="str">
            <v>2015Dirección_de_Operaciones_SanitariasMuestras ALIMENTOS Tomadas</v>
          </cell>
          <cell r="B78">
            <v>0</v>
          </cell>
          <cell r="C78">
            <v>0</v>
          </cell>
          <cell r="D78">
            <v>2015</v>
          </cell>
          <cell r="E78" t="str">
            <v>Dirección_de_Operaciones_Sanitarias</v>
          </cell>
          <cell r="F78" t="str">
            <v>Muestras ALIMENTOS Tomadas</v>
          </cell>
          <cell r="G78" t="str">
            <v>Muestras ALIMENTOS Tomadas</v>
          </cell>
          <cell r="H78">
            <v>8900</v>
          </cell>
          <cell r="I78">
            <v>989</v>
          </cell>
          <cell r="J78">
            <v>0.11112359550561798</v>
          </cell>
          <cell r="K78">
            <v>234</v>
          </cell>
          <cell r="L78">
            <v>246</v>
          </cell>
          <cell r="M78">
            <v>138</v>
          </cell>
          <cell r="N78">
            <v>371</v>
          </cell>
          <cell r="O78" t="str">
            <v>-</v>
          </cell>
          <cell r="P78" t="str">
            <v>-</v>
          </cell>
          <cell r="Q78" t="str">
            <v>-</v>
          </cell>
          <cell r="R78" t="str">
            <v>-</v>
          </cell>
          <cell r="S78" t="str">
            <v>-</v>
          </cell>
          <cell r="T78" t="str">
            <v>-</v>
          </cell>
          <cell r="U78" t="str">
            <v>-</v>
          </cell>
          <cell r="V78" t="str">
            <v>-</v>
          </cell>
        </row>
        <row r="79">
          <cell r="A79" t="str">
            <v>2015Dirección_de_Operaciones_SanitariasMuestras COSMETICOS Tomadas</v>
          </cell>
          <cell r="B79">
            <v>0</v>
          </cell>
          <cell r="C79">
            <v>0</v>
          </cell>
          <cell r="D79">
            <v>2015</v>
          </cell>
          <cell r="E79" t="str">
            <v>Dirección_de_Operaciones_Sanitarias</v>
          </cell>
          <cell r="F79" t="str">
            <v>Muestras COSMETICOS Tomadas</v>
          </cell>
          <cell r="G79" t="str">
            <v>Muestras COSMETICOS Tomadas</v>
          </cell>
          <cell r="H79">
            <v>40</v>
          </cell>
          <cell r="I79">
            <v>4</v>
          </cell>
          <cell r="J79">
            <v>0.1</v>
          </cell>
          <cell r="K79">
            <v>0</v>
          </cell>
          <cell r="L79">
            <v>0</v>
          </cell>
          <cell r="M79">
            <v>0</v>
          </cell>
          <cell r="N79">
            <v>4</v>
          </cell>
          <cell r="O79" t="str">
            <v>-</v>
          </cell>
          <cell r="P79" t="str">
            <v>-</v>
          </cell>
          <cell r="Q79" t="str">
            <v>-</v>
          </cell>
          <cell r="R79" t="str">
            <v>-</v>
          </cell>
          <cell r="S79" t="str">
            <v>-</v>
          </cell>
          <cell r="T79" t="str">
            <v>-</v>
          </cell>
          <cell r="U79" t="str">
            <v>-</v>
          </cell>
          <cell r="V79" t="str">
            <v>-</v>
          </cell>
        </row>
        <row r="80">
          <cell r="A80" t="str">
            <v>2015Dirección_de_Operaciones_SanitariasMuestras DISPOSITIVOS Tomadas</v>
          </cell>
          <cell r="B80">
            <v>0</v>
          </cell>
          <cell r="C80">
            <v>0</v>
          </cell>
          <cell r="D80">
            <v>2015</v>
          </cell>
          <cell r="E80" t="str">
            <v>Dirección_de_Operaciones_Sanitarias</v>
          </cell>
          <cell r="F80" t="str">
            <v>Muestras DISPOSITIVOS Tomadas</v>
          </cell>
          <cell r="G80" t="str">
            <v>Muestras DISPOSITIVOS Tomadas</v>
          </cell>
          <cell r="H80">
            <v>62</v>
          </cell>
          <cell r="I80">
            <v>9</v>
          </cell>
          <cell r="J80">
            <v>0.14516129032258066</v>
          </cell>
          <cell r="K80">
            <v>0</v>
          </cell>
          <cell r="L80">
            <v>0</v>
          </cell>
          <cell r="M80">
            <v>7</v>
          </cell>
          <cell r="N80">
            <v>2</v>
          </cell>
          <cell r="O80" t="str">
            <v>-</v>
          </cell>
          <cell r="P80" t="str">
            <v>-</v>
          </cell>
          <cell r="Q80" t="str">
            <v>-</v>
          </cell>
          <cell r="R80" t="str">
            <v>-</v>
          </cell>
          <cell r="S80" t="str">
            <v>-</v>
          </cell>
          <cell r="T80" t="str">
            <v>-</v>
          </cell>
          <cell r="U80" t="str">
            <v>-</v>
          </cell>
          <cell r="V80" t="str">
            <v>-</v>
          </cell>
        </row>
        <row r="81">
          <cell r="A81" t="str">
            <v>2015Dirección_de_Operaciones_SanitariasMuestras MEDICAMENTOS Tomadas</v>
          </cell>
          <cell r="B81">
            <v>0</v>
          </cell>
          <cell r="C81">
            <v>0</v>
          </cell>
          <cell r="D81">
            <v>2015</v>
          </cell>
          <cell r="E81" t="str">
            <v>Dirección_de_Operaciones_Sanitarias</v>
          </cell>
          <cell r="F81" t="str">
            <v>Muestras MEDICAMENTOS Tomadas</v>
          </cell>
          <cell r="G81" t="str">
            <v>Muestras MEDICAMENTOS Tomadas</v>
          </cell>
          <cell r="H81">
            <v>200</v>
          </cell>
          <cell r="I81">
            <v>32</v>
          </cell>
          <cell r="J81">
            <v>0.16</v>
          </cell>
          <cell r="K81">
            <v>1</v>
          </cell>
          <cell r="L81">
            <v>2</v>
          </cell>
          <cell r="M81">
            <v>14</v>
          </cell>
          <cell r="N81">
            <v>15</v>
          </cell>
          <cell r="O81" t="str">
            <v>-</v>
          </cell>
          <cell r="P81" t="str">
            <v>-</v>
          </cell>
          <cell r="Q81" t="str">
            <v>-</v>
          </cell>
          <cell r="R81" t="str">
            <v>-</v>
          </cell>
          <cell r="S81" t="str">
            <v>-</v>
          </cell>
          <cell r="T81" t="str">
            <v>-</v>
          </cell>
          <cell r="U81" t="str">
            <v>-</v>
          </cell>
          <cell r="V81" t="str">
            <v>-</v>
          </cell>
        </row>
        <row r="82">
          <cell r="A82" t="str">
            <v>2015Dirección_de_Operaciones_SanitariasMuestras DEMUESTRA DE LA CALIDAD</v>
          </cell>
          <cell r="B82">
            <v>0</v>
          </cell>
          <cell r="C82">
            <v>0</v>
          </cell>
          <cell r="D82">
            <v>2015</v>
          </cell>
          <cell r="E82" t="str">
            <v>Dirección_de_Operaciones_Sanitarias</v>
          </cell>
          <cell r="F82" t="str">
            <v>Muestras DEMUESTRA DE LA CALIDAD</v>
          </cell>
          <cell r="G82" t="str">
            <v>Muestras DEMUESTRA DE LA CALIDAD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 t="str">
            <v>-</v>
          </cell>
          <cell r="P82" t="str">
            <v>-</v>
          </cell>
          <cell r="Q82" t="str">
            <v>-</v>
          </cell>
          <cell r="R82" t="str">
            <v>-</v>
          </cell>
          <cell r="S82" t="str">
            <v>-</v>
          </cell>
          <cell r="T82" t="str">
            <v>-</v>
          </cell>
          <cell r="U82" t="str">
            <v>-</v>
          </cell>
          <cell r="V82" t="str">
            <v>-</v>
          </cell>
        </row>
        <row r="83">
          <cell r="A83" t="str">
            <v xml:space="preserve">2015Dirección_de_Operaciones_SanitariasCIIS expedidos </v>
          </cell>
          <cell r="B83">
            <v>0</v>
          </cell>
          <cell r="C83">
            <v>0</v>
          </cell>
          <cell r="D83">
            <v>2015</v>
          </cell>
          <cell r="E83" t="str">
            <v>Dirección_de_Operaciones_Sanitarias</v>
          </cell>
          <cell r="F83" t="str">
            <v xml:space="preserve">CIIS expedidos </v>
          </cell>
          <cell r="G83" t="str">
            <v xml:space="preserve">CIIS expedidos </v>
          </cell>
          <cell r="H83">
            <v>54000</v>
          </cell>
          <cell r="I83">
            <v>16204</v>
          </cell>
          <cell r="J83">
            <v>0.30007407407407405</v>
          </cell>
          <cell r="K83">
            <v>3824</v>
          </cell>
          <cell r="L83">
            <v>3902</v>
          </cell>
          <cell r="M83">
            <v>4129</v>
          </cell>
          <cell r="N83">
            <v>4349</v>
          </cell>
          <cell r="O83" t="str">
            <v>-</v>
          </cell>
          <cell r="P83" t="str">
            <v>-</v>
          </cell>
          <cell r="Q83" t="str">
            <v>-</v>
          </cell>
          <cell r="R83" t="str">
            <v>-</v>
          </cell>
          <cell r="S83" t="str">
            <v>-</v>
          </cell>
          <cell r="T83" t="str">
            <v>-</v>
          </cell>
          <cell r="U83" t="str">
            <v>-</v>
          </cell>
          <cell r="V83" t="str">
            <v>-</v>
          </cell>
        </row>
        <row r="84">
          <cell r="A84" t="str">
            <v>2015Dirección_de_Operaciones_SanitariasEmisión de concepto sanitario de licencias de importación solicitadas ante el VUCE.</v>
          </cell>
          <cell r="B84">
            <v>0</v>
          </cell>
          <cell r="C84">
            <v>0</v>
          </cell>
          <cell r="D84">
            <v>2015</v>
          </cell>
          <cell r="E84" t="str">
            <v>Dirección_de_Operaciones_Sanitarias</v>
          </cell>
          <cell r="F84" t="str">
            <v>Emisión de concepto sanitario de licencias de importación solicitadas ante el VUCE.</v>
          </cell>
          <cell r="G84" t="str">
            <v>Emisión de concepto sanitario de licencias de importación solicitadas ante el VUCE.</v>
          </cell>
          <cell r="H84">
            <v>50000</v>
          </cell>
          <cell r="I84">
            <v>37893</v>
          </cell>
          <cell r="J84">
            <v>0.75785999999999998</v>
          </cell>
          <cell r="K84">
            <v>7240</v>
          </cell>
          <cell r="L84">
            <v>10413</v>
          </cell>
          <cell r="M84">
            <v>10614</v>
          </cell>
          <cell r="N84">
            <v>9626</v>
          </cell>
          <cell r="O84" t="str">
            <v>-</v>
          </cell>
          <cell r="P84" t="str">
            <v>-</v>
          </cell>
          <cell r="Q84" t="str">
            <v>-</v>
          </cell>
          <cell r="R84" t="str">
            <v>-</v>
          </cell>
          <cell r="S84" t="str">
            <v>-</v>
          </cell>
          <cell r="T84" t="str">
            <v>-</v>
          </cell>
          <cell r="U84" t="str">
            <v>-</v>
          </cell>
          <cell r="V84" t="str">
            <v>-</v>
          </cell>
        </row>
        <row r="85">
          <cell r="A85" t="str">
            <v>2015Dirección_de_Operaciones_SanitariasEmisión de concepto sanitario de autorizaciones de importación y exportación radicadas ante el INVIMA.</v>
          </cell>
          <cell r="B85">
            <v>0</v>
          </cell>
          <cell r="C85">
            <v>0</v>
          </cell>
          <cell r="D85">
            <v>2015</v>
          </cell>
          <cell r="E85" t="str">
            <v>Dirección_de_Operaciones_Sanitarias</v>
          </cell>
          <cell r="F85" t="str">
            <v>Emisión de concepto sanitario de autorizaciones de importación y exportación radicadas ante el INVIMA.</v>
          </cell>
          <cell r="G85" t="str">
            <v>Emisión de concepto sanitario de autorizaciones de importación y exportación radicadas ante el INVIMA.</v>
          </cell>
          <cell r="H85">
            <v>3000</v>
          </cell>
          <cell r="I85">
            <v>1159</v>
          </cell>
          <cell r="J85">
            <v>0.38633333333333331</v>
          </cell>
          <cell r="K85">
            <v>227</v>
          </cell>
          <cell r="L85">
            <v>262</v>
          </cell>
          <cell r="M85">
            <v>315</v>
          </cell>
          <cell r="N85">
            <v>355</v>
          </cell>
          <cell r="O85" t="str">
            <v>-</v>
          </cell>
          <cell r="P85" t="str">
            <v>-</v>
          </cell>
          <cell r="Q85" t="str">
            <v>-</v>
          </cell>
          <cell r="R85" t="str">
            <v>-</v>
          </cell>
          <cell r="S85" t="str">
            <v>-</v>
          </cell>
          <cell r="T85" t="str">
            <v>-</v>
          </cell>
          <cell r="U85" t="str">
            <v>-</v>
          </cell>
          <cell r="V85" t="str">
            <v>-</v>
          </cell>
        </row>
        <row r="86">
          <cell r="A86" t="str">
            <v>2015Dirección_de_Operaciones_SanitariasVisitas de IVC en Sitios de Control de Primera Barrera Medicamentos</v>
          </cell>
          <cell r="B86">
            <v>0</v>
          </cell>
          <cell r="C86">
            <v>0</v>
          </cell>
          <cell r="D86">
            <v>2015</v>
          </cell>
          <cell r="E86" t="str">
            <v>Dirección_de_Operaciones_Sanitarias</v>
          </cell>
          <cell r="F86" t="str">
            <v>Visitas de IVC en Sitios de Control de Primera Barrera Medicamentos</v>
          </cell>
          <cell r="G86" t="str">
            <v>Visitas de IVC en Sitios de Control de Primera Barrera Medicamentos</v>
          </cell>
          <cell r="H86">
            <v>360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 t="str">
            <v>-</v>
          </cell>
          <cell r="P86" t="str">
            <v>-</v>
          </cell>
          <cell r="Q86" t="str">
            <v>-</v>
          </cell>
          <cell r="R86" t="str">
            <v>-</v>
          </cell>
          <cell r="S86" t="str">
            <v>-</v>
          </cell>
          <cell r="T86" t="str">
            <v>-</v>
          </cell>
          <cell r="U86" t="str">
            <v>-</v>
          </cell>
          <cell r="V86" t="str">
            <v>-</v>
          </cell>
        </row>
        <row r="87">
          <cell r="A87" t="str">
            <v>2015Dirección_de_Operaciones_SanitariasVisitas de IVC en Sitios de Control de Primera Barrera Dispositivos</v>
          </cell>
          <cell r="B87">
            <v>0</v>
          </cell>
          <cell r="C87">
            <v>0</v>
          </cell>
          <cell r="D87">
            <v>2015</v>
          </cell>
          <cell r="E87" t="str">
            <v>Dirección_de_Operaciones_Sanitarias</v>
          </cell>
          <cell r="F87" t="str">
            <v>Visitas de IVC en Sitios de Control de Primera Barrera Dispositivos</v>
          </cell>
          <cell r="G87" t="str">
            <v>Visitas de IVC en Sitios de Control de Primera Barrera Dispositivos</v>
          </cell>
          <cell r="H87">
            <v>84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 t="str">
            <v>-</v>
          </cell>
          <cell r="P87" t="str">
            <v>-</v>
          </cell>
          <cell r="Q87" t="str">
            <v>-</v>
          </cell>
          <cell r="R87" t="str">
            <v>-</v>
          </cell>
          <cell r="S87" t="str">
            <v>-</v>
          </cell>
          <cell r="T87" t="str">
            <v>-</v>
          </cell>
          <cell r="U87" t="str">
            <v>-</v>
          </cell>
          <cell r="V87" t="str">
            <v>-</v>
          </cell>
        </row>
        <row r="88">
          <cell r="A88" t="str">
            <v>2015Dirección_de_Responsabilidad_SanitariaActos Adminisitrativos proferidos por procesos</v>
          </cell>
          <cell r="D88">
            <v>2015</v>
          </cell>
          <cell r="E88" t="str">
            <v>Dirección_de_Responsabilidad_Sanitaria</v>
          </cell>
          <cell r="F88" t="str">
            <v>Actos Adminisitrativos proferidos por procesos</v>
          </cell>
          <cell r="G88" t="str">
            <v>Actos Adminisitrativos proferidos por procesos</v>
          </cell>
          <cell r="H88">
            <v>6000</v>
          </cell>
          <cell r="I88">
            <v>2531</v>
          </cell>
          <cell r="J88">
            <v>0.42183333333333334</v>
          </cell>
          <cell r="K88">
            <v>531</v>
          </cell>
          <cell r="L88">
            <v>598</v>
          </cell>
          <cell r="M88">
            <v>599</v>
          </cell>
          <cell r="N88">
            <v>803</v>
          </cell>
          <cell r="O88" t="str">
            <v>-</v>
          </cell>
          <cell r="P88" t="str">
            <v>-</v>
          </cell>
          <cell r="Q88" t="str">
            <v>-</v>
          </cell>
          <cell r="R88" t="str">
            <v>-</v>
          </cell>
          <cell r="S88" t="str">
            <v>-</v>
          </cell>
          <cell r="T88" t="str">
            <v>-</v>
          </cell>
          <cell r="U88" t="str">
            <v>-</v>
          </cell>
          <cell r="V88" t="str">
            <v>-</v>
          </cell>
        </row>
        <row r="89">
          <cell r="A89" t="str">
            <v/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</row>
        <row r="90">
          <cell r="A90" t="str">
            <v>2014Dirección_de_Alimentos_y_BebidasCertificaciones BPM (Buenas Practicas de Manufactura) expedidas.</v>
          </cell>
          <cell r="D90">
            <v>2014</v>
          </cell>
          <cell r="E90" t="str">
            <v>Dirección_de_Alimentos_y_Bebidas</v>
          </cell>
          <cell r="F90" t="str">
            <v>Certificaciones BPM (Buenas Practicas de Manufactura) expedidas.</v>
          </cell>
          <cell r="G90" t="str">
            <v>Certificaciones BPM (Buenas Practicas de Manufactura) expedidas.</v>
          </cell>
          <cell r="H90">
            <v>10</v>
          </cell>
          <cell r="I90">
            <v>10</v>
          </cell>
          <cell r="J90">
            <v>1</v>
          </cell>
          <cell r="K90">
            <v>0</v>
          </cell>
          <cell r="L90">
            <v>1</v>
          </cell>
          <cell r="M90">
            <v>0</v>
          </cell>
          <cell r="N90">
            <v>3</v>
          </cell>
          <cell r="O90">
            <v>0</v>
          </cell>
          <cell r="P90">
            <v>2</v>
          </cell>
          <cell r="Q90">
            <v>1</v>
          </cell>
          <cell r="R90">
            <v>1</v>
          </cell>
          <cell r="S90">
            <v>0</v>
          </cell>
          <cell r="T90">
            <v>0</v>
          </cell>
          <cell r="U90">
            <v>1</v>
          </cell>
          <cell r="V90">
            <v>1</v>
          </cell>
        </row>
        <row r="91">
          <cell r="A91" t="str">
            <v>2014Dirección_de_Alimentos_y_BebidasCertificaciones HACCP expedidas.</v>
          </cell>
          <cell r="D91">
            <v>2014</v>
          </cell>
          <cell r="E91" t="str">
            <v>Dirección_de_Alimentos_y_Bebidas</v>
          </cell>
          <cell r="F91" t="str">
            <v>Certificaciones HACCP expedidas.</v>
          </cell>
          <cell r="G91" t="str">
            <v>Certificaciones HACCP expedidas.</v>
          </cell>
          <cell r="H91">
            <v>39</v>
          </cell>
          <cell r="I91">
            <v>47</v>
          </cell>
          <cell r="J91">
            <v>1.2051282051282051</v>
          </cell>
          <cell r="K91">
            <v>1</v>
          </cell>
          <cell r="L91">
            <v>2</v>
          </cell>
          <cell r="M91">
            <v>2</v>
          </cell>
          <cell r="N91">
            <v>4</v>
          </cell>
          <cell r="O91">
            <v>5</v>
          </cell>
          <cell r="P91">
            <v>1</v>
          </cell>
          <cell r="Q91">
            <v>5</v>
          </cell>
          <cell r="R91">
            <v>6</v>
          </cell>
          <cell r="S91">
            <v>3</v>
          </cell>
          <cell r="T91">
            <v>3</v>
          </cell>
          <cell r="U91">
            <v>9</v>
          </cell>
          <cell r="V91">
            <v>6</v>
          </cell>
        </row>
        <row r="92">
          <cell r="A92" t="str">
            <v>2014Dirección_de_Alimentos_y_BebidasCertificaciones BPF (Buenas Practicas de Fabricación) expedidas.</v>
          </cell>
          <cell r="D92">
            <v>2014</v>
          </cell>
          <cell r="E92" t="str">
            <v>Dirección_de_Alimentos_y_Bebidas</v>
          </cell>
          <cell r="F92" t="str">
            <v>Certificaciones BPF (Buenas Practicas de Fabricación) expedidas.</v>
          </cell>
          <cell r="G92" t="str">
            <v>Certificaciones BPF (Buenas Practicas de Fabricación) expedidas.</v>
          </cell>
          <cell r="H92">
            <v>1</v>
          </cell>
          <cell r="I92">
            <v>1</v>
          </cell>
          <cell r="J92">
            <v>1</v>
          </cell>
          <cell r="K92">
            <v>0</v>
          </cell>
          <cell r="L92">
            <v>0</v>
          </cell>
          <cell r="M92">
            <v>1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</row>
        <row r="93">
          <cell r="A93" t="str">
            <v>2014Dirección_de_Alimentos_y_BebidasControl y Seguimiento Certificaciones BPM</v>
          </cell>
          <cell r="D93">
            <v>2014</v>
          </cell>
          <cell r="E93" t="str">
            <v>Dirección_de_Alimentos_y_Bebidas</v>
          </cell>
          <cell r="F93" t="str">
            <v>Control y Seguimiento Certificaciones BPM</v>
          </cell>
          <cell r="G93" t="str">
            <v>Control y Seguimiento Certificaciones BPM</v>
          </cell>
          <cell r="H93">
            <v>25</v>
          </cell>
          <cell r="I93">
            <v>24</v>
          </cell>
          <cell r="J93">
            <v>0.96</v>
          </cell>
          <cell r="K93">
            <v>0</v>
          </cell>
          <cell r="L93">
            <v>0</v>
          </cell>
          <cell r="M93">
            <v>2</v>
          </cell>
          <cell r="N93">
            <v>1</v>
          </cell>
          <cell r="O93">
            <v>7</v>
          </cell>
          <cell r="P93">
            <v>2</v>
          </cell>
          <cell r="Q93">
            <v>3</v>
          </cell>
          <cell r="R93">
            <v>1</v>
          </cell>
          <cell r="S93">
            <v>1</v>
          </cell>
          <cell r="T93">
            <v>3</v>
          </cell>
          <cell r="U93">
            <v>4</v>
          </cell>
          <cell r="V93">
            <v>0</v>
          </cell>
        </row>
        <row r="94">
          <cell r="A94" t="str">
            <v>2014Dirección_de_Alimentos_y_BebidasControl y Seguimiento Certificaciones HACCP</v>
          </cell>
          <cell r="D94">
            <v>2014</v>
          </cell>
          <cell r="E94" t="str">
            <v>Dirección_de_Alimentos_y_Bebidas</v>
          </cell>
          <cell r="F94" t="str">
            <v>Control y Seguimiento Certificaciones HACCP</v>
          </cell>
          <cell r="G94" t="str">
            <v>Control y Seguimiento Certificaciones HACCP</v>
          </cell>
          <cell r="H94">
            <v>28</v>
          </cell>
          <cell r="I94">
            <v>34</v>
          </cell>
          <cell r="J94">
            <v>1.2142857142857142</v>
          </cell>
          <cell r="K94">
            <v>0</v>
          </cell>
          <cell r="L94">
            <v>0</v>
          </cell>
          <cell r="M94">
            <v>4</v>
          </cell>
          <cell r="N94">
            <v>0</v>
          </cell>
          <cell r="O94">
            <v>7</v>
          </cell>
          <cell r="P94">
            <v>3</v>
          </cell>
          <cell r="Q94">
            <v>6</v>
          </cell>
          <cell r="R94">
            <v>0</v>
          </cell>
          <cell r="S94">
            <v>3</v>
          </cell>
          <cell r="T94">
            <v>1</v>
          </cell>
          <cell r="U94">
            <v>8</v>
          </cell>
          <cell r="V94">
            <v>2</v>
          </cell>
        </row>
        <row r="95">
          <cell r="A95" t="str">
            <v>2014Dirección_de_Alimentos_y_BebidasControl y Seguimiento Certificaciones BPF</v>
          </cell>
          <cell r="D95">
            <v>2014</v>
          </cell>
          <cell r="E95" t="str">
            <v>Dirección_de_Alimentos_y_Bebidas</v>
          </cell>
          <cell r="F95" t="str">
            <v>Control y Seguimiento Certificaciones BPF</v>
          </cell>
          <cell r="G95" t="str">
            <v>Control y Seguimiento Certificaciones BPF</v>
          </cell>
          <cell r="H95">
            <v>1</v>
          </cell>
          <cell r="I95">
            <v>1</v>
          </cell>
          <cell r="J95">
            <v>1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1</v>
          </cell>
        </row>
        <row r="96">
          <cell r="A96" t="str">
            <v>2014Dirección_de_Alimentos_y_BebidasRegistros Sanitarios, permisos y notificaciones Nuevos</v>
          </cell>
          <cell r="D96">
            <v>2014</v>
          </cell>
          <cell r="E96" t="str">
            <v>Dirección_de_Alimentos_y_Bebidas</v>
          </cell>
          <cell r="F96" t="str">
            <v>Registros Sanitarios, permisos y notificaciones Nuevos</v>
          </cell>
          <cell r="G96" t="str">
            <v>Registros Sanitarios, permisos y notificaciones Nuevos</v>
          </cell>
          <cell r="H96">
            <v>3000</v>
          </cell>
          <cell r="I96">
            <v>5420</v>
          </cell>
          <cell r="J96">
            <v>1.8066666666666666</v>
          </cell>
          <cell r="K96">
            <v>303</v>
          </cell>
          <cell r="L96">
            <v>586</v>
          </cell>
          <cell r="M96">
            <v>698</v>
          </cell>
          <cell r="N96">
            <v>608</v>
          </cell>
          <cell r="O96">
            <v>624</v>
          </cell>
          <cell r="P96">
            <v>352</v>
          </cell>
          <cell r="Q96">
            <v>451</v>
          </cell>
          <cell r="R96">
            <v>319</v>
          </cell>
          <cell r="S96">
            <v>354</v>
          </cell>
          <cell r="T96">
            <v>380</v>
          </cell>
          <cell r="U96">
            <v>318</v>
          </cell>
          <cell r="V96">
            <v>427</v>
          </cell>
        </row>
        <row r="97">
          <cell r="A97" t="str">
            <v>2014Dirección_de_Alimentos_y_BebidasVisitas de habilitación a terceros paises.</v>
          </cell>
          <cell r="D97">
            <v>2014</v>
          </cell>
          <cell r="E97" t="str">
            <v>Dirección_de_Alimentos_y_Bebidas</v>
          </cell>
          <cell r="F97" t="str">
            <v>Visitas de habilitación a terceros paises.</v>
          </cell>
          <cell r="G97" t="str">
            <v>Visitas de habilitación a terceros paises.</v>
          </cell>
          <cell r="H97">
            <v>10</v>
          </cell>
          <cell r="I97">
            <v>2</v>
          </cell>
          <cell r="J97">
            <v>0.2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1</v>
          </cell>
          <cell r="Q97">
            <v>1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</row>
        <row r="98">
          <cell r="A98" t="str">
            <v>2014Dirección_de_Alimentos_y_BebidasVisitas de clasificación realizadas</v>
          </cell>
          <cell r="D98">
            <v>2014</v>
          </cell>
          <cell r="E98" t="str">
            <v>Dirección_de_Alimentos_y_Bebidas</v>
          </cell>
          <cell r="F98" t="str">
            <v>Visitas de clasificación realizadas</v>
          </cell>
          <cell r="G98" t="str">
            <v>Visitas de clasificación realizadas</v>
          </cell>
          <cell r="H98">
            <v>25</v>
          </cell>
          <cell r="I98">
            <v>27</v>
          </cell>
          <cell r="J98">
            <v>1.08</v>
          </cell>
          <cell r="K98">
            <v>0</v>
          </cell>
          <cell r="L98">
            <v>2</v>
          </cell>
          <cell r="M98">
            <v>1</v>
          </cell>
          <cell r="N98">
            <v>2</v>
          </cell>
          <cell r="O98">
            <v>2</v>
          </cell>
          <cell r="P98">
            <v>5</v>
          </cell>
          <cell r="Q98">
            <v>6</v>
          </cell>
          <cell r="R98">
            <v>3</v>
          </cell>
          <cell r="S98">
            <v>2</v>
          </cell>
          <cell r="T98">
            <v>0</v>
          </cell>
          <cell r="U98">
            <v>2</v>
          </cell>
          <cell r="V98">
            <v>2</v>
          </cell>
        </row>
        <row r="99">
          <cell r="A99" t="str">
            <v>2014Dirección_de_Alimentos_y_BebidasVisitas de Autorización Sanitarias Realizadas a PBA.</v>
          </cell>
          <cell r="D99">
            <v>2014</v>
          </cell>
          <cell r="E99" t="str">
            <v>Dirección_de_Alimentos_y_Bebidas</v>
          </cell>
          <cell r="F99" t="str">
            <v>Visitas de Autorización Sanitarias Realizadas a PBA.</v>
          </cell>
          <cell r="G99" t="str">
            <v>Visitas de Autorización Sanitarias Realizadas a PBA.</v>
          </cell>
          <cell r="H99">
            <v>15</v>
          </cell>
          <cell r="I99">
            <v>6</v>
          </cell>
          <cell r="J99">
            <v>0.4</v>
          </cell>
          <cell r="K99">
            <v>0</v>
          </cell>
          <cell r="L99">
            <v>0</v>
          </cell>
          <cell r="M99">
            <v>0</v>
          </cell>
          <cell r="N99">
            <v>1</v>
          </cell>
          <cell r="O99">
            <v>1</v>
          </cell>
          <cell r="P99">
            <v>1</v>
          </cell>
          <cell r="Q99">
            <v>0</v>
          </cell>
          <cell r="R99">
            <v>0</v>
          </cell>
          <cell r="S99">
            <v>1</v>
          </cell>
          <cell r="T99">
            <v>0</v>
          </cell>
          <cell r="U99">
            <v>1</v>
          </cell>
          <cell r="V99">
            <v>1</v>
          </cell>
        </row>
        <row r="100">
          <cell r="A100" t="str">
            <v>2014Dirección_de_Alimentos_y_BebidasCapacitaciónes Técnicas a entes descentralizados.</v>
          </cell>
          <cell r="D100">
            <v>2014</v>
          </cell>
          <cell r="E100" t="str">
            <v>Dirección_de_Alimentos_y_Bebidas</v>
          </cell>
          <cell r="F100" t="str">
            <v>Capacitaciónes Técnicas a entes descentralizados.</v>
          </cell>
          <cell r="G100" t="str">
            <v>Capacitaciónes Técnicas a entes descentralizados.</v>
          </cell>
          <cell r="H100">
            <v>9</v>
          </cell>
          <cell r="I100">
            <v>27</v>
          </cell>
          <cell r="J100">
            <v>3</v>
          </cell>
          <cell r="K100">
            <v>2</v>
          </cell>
          <cell r="L100">
            <v>1</v>
          </cell>
          <cell r="M100">
            <v>1</v>
          </cell>
          <cell r="N100">
            <v>4</v>
          </cell>
          <cell r="O100">
            <v>2</v>
          </cell>
          <cell r="P100">
            <v>1</v>
          </cell>
          <cell r="Q100">
            <v>3</v>
          </cell>
          <cell r="R100">
            <v>5</v>
          </cell>
          <cell r="S100">
            <v>2</v>
          </cell>
          <cell r="T100">
            <v>4</v>
          </cell>
          <cell r="U100">
            <v>2</v>
          </cell>
          <cell r="V100">
            <v>0</v>
          </cell>
        </row>
        <row r="101">
          <cell r="A101" t="str">
            <v>2014Dirección_de_Alimentos_y_BebidasAsistencia Técnica a entes territoriales y otros actores.</v>
          </cell>
          <cell r="D101">
            <v>2014</v>
          </cell>
          <cell r="E101" t="str">
            <v>Dirección_de_Alimentos_y_Bebidas</v>
          </cell>
          <cell r="F101" t="str">
            <v>Asistencia Técnica a entes territoriales y otros actores.</v>
          </cell>
          <cell r="G101" t="str">
            <v>Asistencia Técnica a entes territoriales y otros actores.</v>
          </cell>
          <cell r="H101">
            <v>30</v>
          </cell>
          <cell r="I101">
            <v>5</v>
          </cell>
          <cell r="J101">
            <v>0.16666666666666666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1</v>
          </cell>
          <cell r="S101">
            <v>2</v>
          </cell>
          <cell r="T101">
            <v>1</v>
          </cell>
          <cell r="U101">
            <v>1</v>
          </cell>
          <cell r="V101">
            <v>0</v>
          </cell>
        </row>
        <row r="102">
          <cell r="A102" t="str">
            <v>2014Dirección_de_Alimentos_y_BebidasAcompañamiento a las autoridades sanitarias de terceros paises para la habilitación y certificación de estableccimientos colombianos que quieren exportar.</v>
          </cell>
          <cell r="D102">
            <v>2014</v>
          </cell>
          <cell r="E102" t="str">
            <v>Dirección_de_Alimentos_y_Bebidas</v>
          </cell>
          <cell r="F102" t="str">
            <v>Acompañamiento a las autoridades sanitarias de terceros paises para la habilitación y certificación de estableccimientos colombianos que quieren exportar.</v>
          </cell>
          <cell r="G102" t="str">
            <v>Acompañamiento a las autoridades sanitarias de terceros paises para la habilitación y certificación de estableccimientos colombianos que quieren exportar.</v>
          </cell>
          <cell r="H102">
            <v>10</v>
          </cell>
          <cell r="I102">
            <v>3</v>
          </cell>
          <cell r="J102">
            <v>0.3</v>
          </cell>
          <cell r="K102">
            <v>0</v>
          </cell>
          <cell r="L102">
            <v>0</v>
          </cell>
          <cell r="M102">
            <v>0</v>
          </cell>
          <cell r="N102">
            <v>1</v>
          </cell>
          <cell r="O102">
            <v>1</v>
          </cell>
          <cell r="P102">
            <v>1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</row>
        <row r="103">
          <cell r="A103" t="str">
            <v>2014Dirección_de_Alimentos_y_BebidasVisitas de Acompañamiento Técnico en actividades relacionadas con IVC</v>
          </cell>
          <cell r="D103">
            <v>2014</v>
          </cell>
          <cell r="E103" t="str">
            <v>Dirección_de_Alimentos_y_Bebidas</v>
          </cell>
          <cell r="F103" t="str">
            <v>Visitas de Acompañamiento Técnico en actividades relacionadas con IVC</v>
          </cell>
          <cell r="G103" t="str">
            <v>Visitas de Acompañamiento Técnico en actividades relacionadas con IVC</v>
          </cell>
          <cell r="H103">
            <v>63</v>
          </cell>
          <cell r="I103">
            <v>63</v>
          </cell>
          <cell r="J103">
            <v>1</v>
          </cell>
          <cell r="K103">
            <v>0</v>
          </cell>
          <cell r="L103">
            <v>0</v>
          </cell>
          <cell r="M103">
            <v>0</v>
          </cell>
          <cell r="N103">
            <v>3</v>
          </cell>
          <cell r="O103">
            <v>10</v>
          </cell>
          <cell r="P103">
            <v>7</v>
          </cell>
          <cell r="Q103">
            <v>11</v>
          </cell>
          <cell r="R103">
            <v>4</v>
          </cell>
          <cell r="S103">
            <v>7</v>
          </cell>
          <cell r="T103">
            <v>5</v>
          </cell>
          <cell r="U103">
            <v>8</v>
          </cell>
          <cell r="V103">
            <v>8</v>
          </cell>
        </row>
        <row r="104">
          <cell r="A104" t="str">
            <v>2014Dirección_de_Alimentos_y_BebidasDocumentos Técnicos Públicados</v>
          </cell>
          <cell r="D104">
            <v>2014</v>
          </cell>
          <cell r="E104" t="str">
            <v>Dirección_de_Alimentos_y_Bebidas</v>
          </cell>
          <cell r="F104" t="str">
            <v>Documentos Técnicos Públicados</v>
          </cell>
          <cell r="G104" t="str">
            <v>Documentos Técnicos Públicados</v>
          </cell>
          <cell r="H104">
            <v>23</v>
          </cell>
          <cell r="I104">
            <v>23</v>
          </cell>
          <cell r="J104">
            <v>1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1</v>
          </cell>
          <cell r="P104">
            <v>8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3</v>
          </cell>
          <cell r="V104">
            <v>11</v>
          </cell>
        </row>
        <row r="105">
          <cell r="A105" t="str">
            <v>2014Dirección_de_Medicamentos_y_Productos_BiologicosCertificaciones BPM (Buenas Practias de Manufactura) para Gases Medicinales expedidas.</v>
          </cell>
          <cell r="D105">
            <v>2014</v>
          </cell>
          <cell r="E105" t="str">
            <v>Dirección_de_Medicamentos_y_Productos_Biologicos</v>
          </cell>
          <cell r="F105" t="str">
            <v>Certificaciones BPM (Buenas Practias de Manufactura) para Gases Medicinales expedidas.</v>
          </cell>
          <cell r="G105" t="str">
            <v>Certificaciones BPM (Buenas Practias de Manufactura) para Gases Medicinales expedidas.</v>
          </cell>
          <cell r="H105">
            <v>67</v>
          </cell>
          <cell r="I105">
            <v>72</v>
          </cell>
          <cell r="J105">
            <v>1.0746268656716418</v>
          </cell>
          <cell r="K105">
            <v>2</v>
          </cell>
          <cell r="L105">
            <v>2</v>
          </cell>
          <cell r="M105">
            <v>6</v>
          </cell>
          <cell r="N105">
            <v>8</v>
          </cell>
          <cell r="O105">
            <v>12</v>
          </cell>
          <cell r="P105">
            <v>7</v>
          </cell>
          <cell r="Q105">
            <v>7</v>
          </cell>
          <cell r="R105">
            <v>5</v>
          </cell>
          <cell r="S105">
            <v>10</v>
          </cell>
          <cell r="T105">
            <v>8</v>
          </cell>
          <cell r="U105">
            <v>2</v>
          </cell>
          <cell r="V105">
            <v>3</v>
          </cell>
        </row>
        <row r="106">
          <cell r="A106" t="str">
            <v>2014Dirección_de_Medicamentos_y_Productos_BiologicosCertificaciones BPM (Buenas Practicas de Manufactura) expedidas.</v>
          </cell>
          <cell r="D106">
            <v>2014</v>
          </cell>
          <cell r="E106" t="str">
            <v>Dirección_de_Medicamentos_y_Productos_Biologicos</v>
          </cell>
          <cell r="F106" t="str">
            <v>Certificaciones BPM (Buenas Practicas de Manufactura) expedidas.</v>
          </cell>
          <cell r="G106" t="str">
            <v>Certificaciones BPM (Buenas Practicas de Manufactura) expedidas.</v>
          </cell>
          <cell r="H106">
            <v>90</v>
          </cell>
          <cell r="I106">
            <v>103</v>
          </cell>
          <cell r="J106">
            <v>1.1444444444444444</v>
          </cell>
          <cell r="K106">
            <v>6</v>
          </cell>
          <cell r="L106">
            <v>7</v>
          </cell>
          <cell r="M106">
            <v>11</v>
          </cell>
          <cell r="N106">
            <v>10</v>
          </cell>
          <cell r="O106">
            <v>9</v>
          </cell>
          <cell r="P106">
            <v>10</v>
          </cell>
          <cell r="Q106">
            <v>9</v>
          </cell>
          <cell r="R106">
            <v>6</v>
          </cell>
          <cell r="S106">
            <v>10</v>
          </cell>
          <cell r="T106">
            <v>7</v>
          </cell>
          <cell r="U106">
            <v>9</v>
          </cell>
          <cell r="V106">
            <v>9</v>
          </cell>
        </row>
        <row r="107">
          <cell r="A107" t="str">
            <v>|</v>
          </cell>
          <cell r="D107">
            <v>2014</v>
          </cell>
          <cell r="E107" t="str">
            <v>Dirección_de_Medicamentos_y_Productos_Biologicos</v>
          </cell>
          <cell r="F107" t="str">
            <v>Certificaciones BPM (Buenas Practicas de Manufactura) De Orden Internacional expedidas.</v>
          </cell>
          <cell r="G107" t="str">
            <v>Certificaciones BPM (Buenas Practicas de Manufactura) De Orden Internacional expedidas.</v>
          </cell>
          <cell r="H107">
            <v>72</v>
          </cell>
          <cell r="I107">
            <v>66</v>
          </cell>
          <cell r="J107">
            <v>0.91666666666666663</v>
          </cell>
          <cell r="K107">
            <v>0</v>
          </cell>
          <cell r="L107">
            <v>0</v>
          </cell>
          <cell r="M107">
            <v>3</v>
          </cell>
          <cell r="N107">
            <v>6</v>
          </cell>
          <cell r="O107">
            <v>10</v>
          </cell>
          <cell r="P107">
            <v>3</v>
          </cell>
          <cell r="Q107">
            <v>9</v>
          </cell>
          <cell r="R107">
            <v>6</v>
          </cell>
          <cell r="S107">
            <v>4</v>
          </cell>
          <cell r="T107">
            <v>7</v>
          </cell>
          <cell r="U107">
            <v>14</v>
          </cell>
          <cell r="V107">
            <v>4</v>
          </cell>
        </row>
        <row r="108">
          <cell r="A108" t="str">
            <v>2014Dirección_de_Medicamentos_y_Productos_BiologicosCertificaciones BPL (Buenas Practicas de Laboratorio) expedidas.</v>
          </cell>
          <cell r="D108">
            <v>2014</v>
          </cell>
          <cell r="E108" t="str">
            <v>Dirección_de_Medicamentos_y_Productos_Biologicos</v>
          </cell>
          <cell r="F108" t="str">
            <v>Certificaciones BPL (Buenas Practicas de Laboratorio) expedidas.</v>
          </cell>
          <cell r="G108" t="str">
            <v>Certificaciones BPL (Buenas Practicas de Laboratorio) expedidas.</v>
          </cell>
          <cell r="H108">
            <v>20</v>
          </cell>
          <cell r="I108">
            <v>3</v>
          </cell>
          <cell r="J108">
            <v>0.15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2</v>
          </cell>
          <cell r="V108">
            <v>1</v>
          </cell>
        </row>
        <row r="109">
          <cell r="A109" t="str">
            <v>2014Dirección_de_Medicamentos_y_Productos_BiologicosCertificaciones BPE (Buenas Practicas de Elaboración) expedidas.</v>
          </cell>
          <cell r="D109">
            <v>2014</v>
          </cell>
          <cell r="E109" t="str">
            <v>Dirección_de_Medicamentos_y_Productos_Biologicos</v>
          </cell>
          <cell r="F109" t="str">
            <v>Certificaciones BPE (Buenas Practicas de Elaboración) expedidas.</v>
          </cell>
          <cell r="G109" t="str">
            <v>Certificaciones BPE (Buenas Practicas de Elaboración) expedidas.</v>
          </cell>
          <cell r="H109">
            <v>35</v>
          </cell>
          <cell r="I109">
            <v>32</v>
          </cell>
          <cell r="J109">
            <v>0.91428571428571426</v>
          </cell>
          <cell r="K109">
            <v>0</v>
          </cell>
          <cell r="L109">
            <v>2</v>
          </cell>
          <cell r="M109">
            <v>4</v>
          </cell>
          <cell r="N109">
            <v>1</v>
          </cell>
          <cell r="O109">
            <v>3</v>
          </cell>
          <cell r="P109">
            <v>2</v>
          </cell>
          <cell r="Q109">
            <v>4</v>
          </cell>
          <cell r="R109">
            <v>3</v>
          </cell>
          <cell r="S109">
            <v>2</v>
          </cell>
          <cell r="T109">
            <v>8</v>
          </cell>
          <cell r="U109">
            <v>0</v>
          </cell>
          <cell r="V109">
            <v>3</v>
          </cell>
        </row>
        <row r="110">
          <cell r="A110" t="str">
            <v>2014Dirección_de_Medicamentos_y_Productos_BiologicosCertificaciones BPC (Buenas Practicas Clinicas) realizadas.</v>
          </cell>
          <cell r="D110">
            <v>2014</v>
          </cell>
          <cell r="E110" t="str">
            <v>Dirección_de_Medicamentos_y_Productos_Biologicos</v>
          </cell>
          <cell r="F110" t="str">
            <v>Certificaciones BPC (Buenas Practicas Clinicas) realizadas.</v>
          </cell>
          <cell r="G110" t="str">
            <v>Certificaciones BPC (Buenas Practicas Clinicas) realizadas.</v>
          </cell>
          <cell r="H110">
            <v>5</v>
          </cell>
          <cell r="I110">
            <v>6</v>
          </cell>
          <cell r="J110">
            <v>1.2</v>
          </cell>
          <cell r="K110">
            <v>0</v>
          </cell>
          <cell r="L110">
            <v>1</v>
          </cell>
          <cell r="M110">
            <v>1</v>
          </cell>
          <cell r="N110">
            <v>0</v>
          </cell>
          <cell r="O110">
            <v>0</v>
          </cell>
          <cell r="P110">
            <v>1</v>
          </cell>
          <cell r="Q110">
            <v>1</v>
          </cell>
          <cell r="R110">
            <v>1</v>
          </cell>
          <cell r="S110">
            <v>0</v>
          </cell>
          <cell r="T110">
            <v>0</v>
          </cell>
          <cell r="U110">
            <v>1</v>
          </cell>
          <cell r="V110">
            <v>0</v>
          </cell>
        </row>
        <row r="111">
          <cell r="A111" t="str">
            <v>2014Dirección_de_Medicamentos_y_Productos_BiologicosAsistencia Técnica a entes territoriales y otros actores.</v>
          </cell>
          <cell r="D111">
            <v>2014</v>
          </cell>
          <cell r="E111" t="str">
            <v>Dirección_de_Medicamentos_y_Productos_Biologicos</v>
          </cell>
          <cell r="F111" t="str">
            <v>Asistencia Técnica a entes territoriales y otros actores.</v>
          </cell>
          <cell r="G111" t="str">
            <v>Asistencia Técnica a entes territoriales y otros actores.</v>
          </cell>
          <cell r="H111">
            <v>3</v>
          </cell>
          <cell r="I111">
            <v>1</v>
          </cell>
          <cell r="J111">
            <v>0.33333333333333331</v>
          </cell>
          <cell r="K111">
            <v>0</v>
          </cell>
          <cell r="L111">
            <v>0</v>
          </cell>
          <cell r="M111">
            <v>1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</row>
        <row r="112">
          <cell r="A112" t="str">
            <v>2014Dirección_de_Medicamentos_y_Productos_BiologicosVisitas de Seguimiento a Bancos de Sangre realizadas.</v>
          </cell>
          <cell r="D112">
            <v>2014</v>
          </cell>
          <cell r="E112" t="str">
            <v>Dirección_de_Medicamentos_y_Productos_Biologicos</v>
          </cell>
          <cell r="F112" t="str">
            <v>Visitas de Seguimiento a Bancos de Sangre realizadas.</v>
          </cell>
          <cell r="G112" t="str">
            <v>Visitas de Seguimiento a Bancos de Sangre realizadas.</v>
          </cell>
          <cell r="H112">
            <v>55</v>
          </cell>
          <cell r="I112">
            <v>47</v>
          </cell>
          <cell r="J112">
            <v>0.8545454545454545</v>
          </cell>
          <cell r="K112">
            <v>0</v>
          </cell>
          <cell r="L112">
            <v>4</v>
          </cell>
          <cell r="M112">
            <v>8</v>
          </cell>
          <cell r="N112">
            <v>6</v>
          </cell>
          <cell r="O112">
            <v>2</v>
          </cell>
          <cell r="P112">
            <v>6</v>
          </cell>
          <cell r="Q112">
            <v>8</v>
          </cell>
          <cell r="R112">
            <v>0</v>
          </cell>
          <cell r="S112">
            <v>3</v>
          </cell>
          <cell r="T112">
            <v>6</v>
          </cell>
          <cell r="U112">
            <v>4</v>
          </cell>
          <cell r="V112">
            <v>0</v>
          </cell>
        </row>
        <row r="113">
          <cell r="A113" t="str">
            <v>2014Dirección_de_Medicamentos_y_Productos_BiologicosVisitas de Seguimiento BPC (Buenas Practicas Clinicas).</v>
          </cell>
          <cell r="D113">
            <v>2014</v>
          </cell>
          <cell r="E113" t="str">
            <v>Dirección_de_Medicamentos_y_Productos_Biologicos</v>
          </cell>
          <cell r="F113" t="str">
            <v>Visitas de Seguimiento BPC (Buenas Practicas Clinicas).</v>
          </cell>
          <cell r="G113" t="str">
            <v>Visitas de Seguimiento BPC (Buenas Practicas Clinicas)</v>
          </cell>
          <cell r="H113">
            <v>35</v>
          </cell>
          <cell r="I113">
            <v>36</v>
          </cell>
          <cell r="J113">
            <v>1.0285714285714285</v>
          </cell>
          <cell r="K113">
            <v>0</v>
          </cell>
          <cell r="L113">
            <v>11</v>
          </cell>
          <cell r="M113">
            <v>1</v>
          </cell>
          <cell r="N113">
            <v>10</v>
          </cell>
          <cell r="O113">
            <v>0</v>
          </cell>
          <cell r="P113">
            <v>2</v>
          </cell>
          <cell r="Q113">
            <v>3</v>
          </cell>
          <cell r="R113">
            <v>2</v>
          </cell>
          <cell r="S113">
            <v>3</v>
          </cell>
          <cell r="T113">
            <v>2</v>
          </cell>
          <cell r="U113">
            <v>2</v>
          </cell>
          <cell r="V113">
            <v>0</v>
          </cell>
        </row>
        <row r="114">
          <cell r="A114" t="str">
            <v xml:space="preserve">2014Dirección_de_Medicamentos_y_Productos_BiologicosVisitas de Seguimientos a las Certificaciones de BPM para Gases Medicinales. </v>
          </cell>
          <cell r="D114">
            <v>2014</v>
          </cell>
          <cell r="E114" t="str">
            <v>Dirección_de_Medicamentos_y_Productos_Biologicos</v>
          </cell>
          <cell r="F114" t="str">
            <v xml:space="preserve">Visitas de Seguimientos a las Certificaciones de BPM para Gases Medicinales. </v>
          </cell>
          <cell r="G114" t="str">
            <v xml:space="preserve">Visitas de Seguimientos a las Certificaciones de BPM para Gases Medicinales </v>
          </cell>
          <cell r="H114">
            <v>18</v>
          </cell>
          <cell r="I114">
            <v>9</v>
          </cell>
          <cell r="J114">
            <v>0.5</v>
          </cell>
          <cell r="K114">
            <v>1</v>
          </cell>
          <cell r="L114">
            <v>1</v>
          </cell>
          <cell r="M114">
            <v>1</v>
          </cell>
          <cell r="N114">
            <v>0</v>
          </cell>
          <cell r="O114">
            <v>2</v>
          </cell>
          <cell r="P114">
            <v>2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2</v>
          </cell>
        </row>
        <row r="115">
          <cell r="A115" t="str">
            <v>2014Dirección_de_Medicamentos_y_Productos_BiologicosVisitas de Seguimiento a Protocolos de Investigación Clínica</v>
          </cell>
          <cell r="D115">
            <v>2014</v>
          </cell>
          <cell r="E115" t="str">
            <v>Dirección_de_Medicamentos_y_Productos_Biologicos</v>
          </cell>
          <cell r="F115" t="str">
            <v>Visitas de Seguimiento a Protocolos de Investigación Clínica</v>
          </cell>
          <cell r="G115" t="str">
            <v>Visitas de Seguimiento a Protocolos de Investigación Clínica</v>
          </cell>
          <cell r="H115">
            <v>25</v>
          </cell>
          <cell r="I115">
            <v>18</v>
          </cell>
          <cell r="J115">
            <v>0.72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1</v>
          </cell>
          <cell r="P115">
            <v>1</v>
          </cell>
          <cell r="Q115">
            <v>4</v>
          </cell>
          <cell r="R115">
            <v>3</v>
          </cell>
          <cell r="S115">
            <v>8</v>
          </cell>
          <cell r="T115">
            <v>1</v>
          </cell>
          <cell r="U115">
            <v>0</v>
          </cell>
          <cell r="V115">
            <v>0</v>
          </cell>
        </row>
        <row r="116">
          <cell r="A116" t="str">
            <v>2014Dirección_de_Medicamentos_y_Productos_BiologicosVisitas de Seguimientos a las Certificaciones BPM.</v>
          </cell>
          <cell r="D116">
            <v>2014</v>
          </cell>
          <cell r="E116" t="str">
            <v>Dirección_de_Medicamentos_y_Productos_Biologicos</v>
          </cell>
          <cell r="F116" t="str">
            <v>Visitas de Seguimientos a las Certificaciones BPM.</v>
          </cell>
          <cell r="G116" t="str">
            <v>Visitas de Seguimientos a las Certificaciones BPM</v>
          </cell>
          <cell r="H116">
            <v>24</v>
          </cell>
          <cell r="I116">
            <v>32</v>
          </cell>
          <cell r="J116">
            <v>1.3333333333333333</v>
          </cell>
          <cell r="K116">
            <v>6</v>
          </cell>
          <cell r="L116">
            <v>9</v>
          </cell>
          <cell r="M116">
            <v>8</v>
          </cell>
          <cell r="N116">
            <v>3</v>
          </cell>
          <cell r="O116">
            <v>4</v>
          </cell>
          <cell r="P116">
            <v>0</v>
          </cell>
          <cell r="Q116">
            <v>1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1</v>
          </cell>
        </row>
        <row r="117">
          <cell r="A117" t="str">
            <v>2014Dirección_de_Medicamentos_y_Productos_BiologicosVisitas de Seguimiento a los GTTs.</v>
          </cell>
          <cell r="D117">
            <v>2014</v>
          </cell>
          <cell r="E117" t="str">
            <v>Dirección_de_Medicamentos_y_Productos_Biologicos</v>
          </cell>
          <cell r="F117" t="str">
            <v>Visitas de Seguimiento a los GTTs.</v>
          </cell>
          <cell r="G117" t="str">
            <v xml:space="preserve">Visitas de Seguimiento a los GTTs </v>
          </cell>
          <cell r="H117">
            <v>20</v>
          </cell>
          <cell r="I117">
            <v>5</v>
          </cell>
          <cell r="J117">
            <v>0.25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5</v>
          </cell>
          <cell r="U117">
            <v>0</v>
          </cell>
          <cell r="V117">
            <v>0</v>
          </cell>
        </row>
        <row r="118">
          <cell r="A118" t="str">
            <v xml:space="preserve">2014Dirección_de_Medicamentos_y_Productos_BiologicosVisitas de Seguimiento al Programa Nacional de Farmacovigilancia en  instituciones de salud. </v>
          </cell>
          <cell r="D118">
            <v>2014</v>
          </cell>
          <cell r="E118" t="str">
            <v>Dirección_de_Medicamentos_y_Productos_Biologicos</v>
          </cell>
          <cell r="F118" t="str">
            <v xml:space="preserve">Visitas de Seguimiento al Programa Nacional de Farmacovigilancia en  instituciones de salud. </v>
          </cell>
          <cell r="G118" t="str">
            <v xml:space="preserve">Visitas de Seguimiento al Programa Nacional de Farmacovigilancia en  instituciones de salud. </v>
          </cell>
          <cell r="H118">
            <v>82</v>
          </cell>
          <cell r="I118">
            <v>72</v>
          </cell>
          <cell r="J118">
            <v>0.87804878048780488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3</v>
          </cell>
          <cell r="P118">
            <v>0</v>
          </cell>
          <cell r="Q118">
            <v>10</v>
          </cell>
          <cell r="R118">
            <v>25</v>
          </cell>
          <cell r="S118">
            <v>13</v>
          </cell>
          <cell r="T118">
            <v>11</v>
          </cell>
          <cell r="U118">
            <v>0</v>
          </cell>
          <cell r="V118">
            <v>10</v>
          </cell>
        </row>
        <row r="119">
          <cell r="A119" t="str">
            <v xml:space="preserve">2014Dirección_de_Medicamentos_y_Productos_BiologicosVisitas de Seguimiento al Programa Nacional de Farmacovigilancia en Laboratorios de Medicamentos.  </v>
          </cell>
          <cell r="D119">
            <v>2014</v>
          </cell>
          <cell r="E119" t="str">
            <v>Dirección_de_Medicamentos_y_Productos_Biologicos</v>
          </cell>
          <cell r="F119" t="str">
            <v xml:space="preserve">Visitas de Seguimiento al Programa Nacional de Farmacovigilancia en Laboratorios de Medicamentos.  </v>
          </cell>
          <cell r="G119" t="str">
            <v xml:space="preserve">Visitas de Seguimiento al Programa Nacional de Farmacovigilancia en Laboratorios de Medicamentos.  </v>
          </cell>
          <cell r="H119">
            <v>30</v>
          </cell>
          <cell r="I119">
            <v>25</v>
          </cell>
          <cell r="J119">
            <v>0.83333333333333337</v>
          </cell>
          <cell r="K119">
            <v>0</v>
          </cell>
          <cell r="L119">
            <v>0</v>
          </cell>
          <cell r="M119">
            <v>0</v>
          </cell>
          <cell r="N119">
            <v>1</v>
          </cell>
          <cell r="O119">
            <v>1</v>
          </cell>
          <cell r="P119">
            <v>0</v>
          </cell>
          <cell r="Q119">
            <v>1</v>
          </cell>
          <cell r="R119">
            <v>1</v>
          </cell>
          <cell r="S119">
            <v>9</v>
          </cell>
          <cell r="T119">
            <v>12</v>
          </cell>
          <cell r="U119">
            <v>0</v>
          </cell>
          <cell r="V119">
            <v>0</v>
          </cell>
        </row>
        <row r="120">
          <cell r="A120" t="str">
            <v>2014Dirección_de_Medicamentos_y_Productos_BiologicosVisitas de Seguimiento al Programa Nacional de Farmacovigilancia en Entidades Administradoras de Planes de Beneficios APB.</v>
          </cell>
          <cell r="D120">
            <v>2014</v>
          </cell>
          <cell r="E120" t="str">
            <v>Dirección_de_Medicamentos_y_Productos_Biologicos</v>
          </cell>
          <cell r="F120" t="str">
            <v>Visitas de Seguimiento al Programa Nacional de Farmacovigilancia en Entidades Administradoras de Planes de Beneficios APB.</v>
          </cell>
          <cell r="G120" t="str">
            <v>Visitas de Seguimiento al Programa Nacional de Farmacovigilancia en Entidades Administradoras de Planes de Beneficios APB.</v>
          </cell>
          <cell r="H120">
            <v>12</v>
          </cell>
          <cell r="I120">
            <v>8</v>
          </cell>
          <cell r="J120">
            <v>0.66666666666666663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8</v>
          </cell>
          <cell r="U120">
            <v>0</v>
          </cell>
          <cell r="V120">
            <v>0</v>
          </cell>
        </row>
        <row r="121">
          <cell r="A121" t="str">
            <v>2014Dirección_de_Medicamentos_y_Productos_BiologicosVisitas de Acompañamiento Técnico en actividades relacionadas con IVC de Medicamentos.</v>
          </cell>
          <cell r="D121">
            <v>2014</v>
          </cell>
          <cell r="E121" t="str">
            <v>Dirección_de_Medicamentos_y_Productos_Biologicos</v>
          </cell>
          <cell r="F121" t="str">
            <v>Visitas de Acompañamiento Técnico en actividades relacionadas con IVC de Medicamentos.</v>
          </cell>
          <cell r="G121" t="str">
            <v>Visitas de Acompañamiento Técnico en actividades relacionadas con IVC de Medicamentos.</v>
          </cell>
          <cell r="H121">
            <v>25</v>
          </cell>
          <cell r="I121">
            <v>32</v>
          </cell>
          <cell r="J121">
            <v>1.28</v>
          </cell>
          <cell r="K121">
            <v>0</v>
          </cell>
          <cell r="L121">
            <v>0</v>
          </cell>
          <cell r="M121">
            <v>3</v>
          </cell>
          <cell r="N121">
            <v>0</v>
          </cell>
          <cell r="O121">
            <v>4</v>
          </cell>
          <cell r="P121">
            <v>0</v>
          </cell>
          <cell r="Q121">
            <v>15</v>
          </cell>
          <cell r="R121">
            <v>10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</row>
        <row r="122">
          <cell r="A122" t="str">
            <v>2014Dirección_de_Medicamentos_y_Productos_BiologicosVisitas de Acompañamiento Técnico en actividades relacionadas con IVC de Bancos de Sangre.</v>
          </cell>
          <cell r="D122">
            <v>2014</v>
          </cell>
          <cell r="E122" t="str">
            <v>Dirección_de_Medicamentos_y_Productos_Biologicos</v>
          </cell>
          <cell r="F122" t="str">
            <v>Visitas de Acompañamiento Técnico en actividades relacionadas con IVC de Bancos de Sangre.</v>
          </cell>
          <cell r="G122" t="str">
            <v>Visitas de Acompañamiento Técnico en actividades relacionadas con IVC de Bancos de Sangre.</v>
          </cell>
          <cell r="H122">
            <v>13</v>
          </cell>
          <cell r="I122">
            <v>10</v>
          </cell>
          <cell r="J122">
            <v>0.76923076923076927</v>
          </cell>
          <cell r="K122">
            <v>1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2</v>
          </cell>
          <cell r="Q122">
            <v>0</v>
          </cell>
          <cell r="R122">
            <v>3</v>
          </cell>
          <cell r="S122">
            <v>2</v>
          </cell>
          <cell r="T122">
            <v>2</v>
          </cell>
          <cell r="U122">
            <v>0</v>
          </cell>
          <cell r="V122">
            <v>0</v>
          </cell>
        </row>
        <row r="123">
          <cell r="A123" t="str">
            <v>2014Dirección_de_Medicamentos_y_Productos_BiologicosTramites asociados a registros sanitarios, permisos y notificaciones.</v>
          </cell>
          <cell r="D123">
            <v>2014</v>
          </cell>
          <cell r="E123" t="str">
            <v>Dirección_de_Medicamentos_y_Productos_Biologicos</v>
          </cell>
          <cell r="F123" t="str">
            <v>Tramites asociados a registros sanitarios, permisos y notificaciones.</v>
          </cell>
          <cell r="G123" t="str">
            <v>Tramites asociados a registros sanitarios, permisos y notificaciones</v>
          </cell>
          <cell r="H123">
            <v>7</v>
          </cell>
          <cell r="I123">
            <v>14</v>
          </cell>
          <cell r="J123">
            <v>2</v>
          </cell>
          <cell r="K123">
            <v>3</v>
          </cell>
          <cell r="L123">
            <v>4</v>
          </cell>
          <cell r="M123">
            <v>2</v>
          </cell>
          <cell r="N123">
            <v>0</v>
          </cell>
          <cell r="O123">
            <v>1</v>
          </cell>
          <cell r="P123">
            <v>1</v>
          </cell>
          <cell r="Q123">
            <v>0</v>
          </cell>
          <cell r="R123">
            <v>0</v>
          </cell>
          <cell r="S123">
            <v>0</v>
          </cell>
          <cell r="T123">
            <v>3</v>
          </cell>
          <cell r="U123">
            <v>0</v>
          </cell>
          <cell r="V123">
            <v>0</v>
          </cell>
        </row>
        <row r="124">
          <cell r="A124" t="str">
            <v>2014Dirección_de_Medicamentos_y_Productos_BiologicosRegistros Sanitarios, permisos y notificaciones Nuevos.</v>
          </cell>
          <cell r="D124">
            <v>2014</v>
          </cell>
          <cell r="E124" t="str">
            <v>Dirección_de_Medicamentos_y_Productos_Biologicos</v>
          </cell>
          <cell r="F124" t="str">
            <v>Registros Sanitarios, permisos y notificaciones Nuevos.</v>
          </cell>
          <cell r="G124" t="str">
            <v>Registros Sanitarios, permisos y notificaciones Nuevos</v>
          </cell>
          <cell r="H124">
            <v>3130</v>
          </cell>
          <cell r="I124">
            <v>4103</v>
          </cell>
          <cell r="J124">
            <v>1.3108626198083067</v>
          </cell>
          <cell r="K124">
            <v>230</v>
          </cell>
          <cell r="L124">
            <v>266</v>
          </cell>
          <cell r="M124">
            <v>421</v>
          </cell>
          <cell r="N124">
            <v>297</v>
          </cell>
          <cell r="O124">
            <v>469</v>
          </cell>
          <cell r="P124">
            <v>377</v>
          </cell>
          <cell r="Q124">
            <v>450</v>
          </cell>
          <cell r="R124">
            <v>316</v>
          </cell>
          <cell r="S124">
            <v>264</v>
          </cell>
          <cell r="T124">
            <v>364</v>
          </cell>
          <cell r="U124">
            <v>269</v>
          </cell>
          <cell r="V124">
            <v>380</v>
          </cell>
        </row>
        <row r="125">
          <cell r="A125" t="str">
            <v>2014Dirección_de_Dispositivos_Médicos_y_otras_TecnologiasCertificaciones CCA (Certificados de Capacidad de Almacenamiento) expedidos.</v>
          </cell>
          <cell r="D125">
            <v>2014</v>
          </cell>
          <cell r="E125" t="str">
            <v>Dirección_de_Dispositivos_Médicos_y_otras_Tecnologias</v>
          </cell>
          <cell r="F125" t="str">
            <v>Certificaciones CCA (Certificados de Capacidad de Almacenamiento) expedidos.</v>
          </cell>
          <cell r="G125" t="str">
            <v>Certificaciones CCA (Certificados de Capacidad de Almacenamiento) expedidos.</v>
          </cell>
          <cell r="H125">
            <v>793</v>
          </cell>
          <cell r="I125">
            <v>793</v>
          </cell>
          <cell r="J125">
            <v>1</v>
          </cell>
          <cell r="K125">
            <v>17</v>
          </cell>
          <cell r="L125">
            <v>54</v>
          </cell>
          <cell r="M125">
            <v>52</v>
          </cell>
          <cell r="N125">
            <v>46</v>
          </cell>
          <cell r="O125">
            <v>64</v>
          </cell>
          <cell r="P125">
            <v>78</v>
          </cell>
          <cell r="Q125">
            <v>97</v>
          </cell>
          <cell r="R125">
            <v>83</v>
          </cell>
          <cell r="S125">
            <v>87</v>
          </cell>
          <cell r="T125">
            <v>83</v>
          </cell>
          <cell r="U125">
            <v>64</v>
          </cell>
          <cell r="V125">
            <v>68</v>
          </cell>
        </row>
        <row r="126">
          <cell r="A126" t="str">
            <v>2014Dirección_de_Dispositivos_Médicos_y_otras_TecnologiasCertificaciones Condiciones Sanitarias para Bancos de Tejido y Medula Osea expedidas.</v>
          </cell>
          <cell r="D126">
            <v>2014</v>
          </cell>
          <cell r="E126" t="str">
            <v>Dirección_de_Dispositivos_Médicos_y_otras_Tecnologias</v>
          </cell>
          <cell r="F126" t="str">
            <v>Certificaciones Condiciones Sanitarias para Bancos de Tejido y Medula Osea expedidas.</v>
          </cell>
          <cell r="G126" t="str">
            <v>Certificaciones Condiciones Sanitarias para Bancos de Tejido y Medula Osea expedidas.</v>
          </cell>
          <cell r="H126">
            <v>5</v>
          </cell>
          <cell r="I126">
            <v>5</v>
          </cell>
          <cell r="J126">
            <v>1</v>
          </cell>
          <cell r="K126">
            <v>0</v>
          </cell>
          <cell r="L126">
            <v>0</v>
          </cell>
          <cell r="M126">
            <v>1</v>
          </cell>
          <cell r="N126">
            <v>0</v>
          </cell>
          <cell r="O126">
            <v>1</v>
          </cell>
          <cell r="P126">
            <v>0</v>
          </cell>
          <cell r="Q126">
            <v>2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1</v>
          </cell>
        </row>
        <row r="127">
          <cell r="A127" t="str">
            <v>2014Dirección_de_Dispositivos_Médicos_y_otras_TecnologiasRegistros Sanitarios, permisos y notificaciones Nuevos</v>
          </cell>
          <cell r="D127">
            <v>2014</v>
          </cell>
          <cell r="E127" t="str">
            <v>Dirección_de_Dispositivos_Médicos_y_otras_Tecnologias</v>
          </cell>
          <cell r="F127" t="str">
            <v>Registros Sanitarios, permisos y notificaciones Nuevos</v>
          </cell>
          <cell r="G127" t="str">
            <v>Registros Sanitarios, permisos y notificaciones Nuevos</v>
          </cell>
          <cell r="H127">
            <v>3552</v>
          </cell>
          <cell r="I127">
            <v>3021</v>
          </cell>
          <cell r="J127">
            <v>0.8505067567567568</v>
          </cell>
          <cell r="K127">
            <v>138</v>
          </cell>
          <cell r="L127">
            <v>318</v>
          </cell>
          <cell r="M127">
            <v>203</v>
          </cell>
          <cell r="N127">
            <v>164</v>
          </cell>
          <cell r="O127">
            <v>285</v>
          </cell>
          <cell r="P127">
            <v>247</v>
          </cell>
          <cell r="Q127">
            <v>230</v>
          </cell>
          <cell r="R127">
            <v>255</v>
          </cell>
          <cell r="S127">
            <v>249</v>
          </cell>
          <cell r="T127">
            <v>365</v>
          </cell>
          <cell r="U127">
            <v>295</v>
          </cell>
          <cell r="V127">
            <v>272</v>
          </cell>
        </row>
        <row r="128">
          <cell r="A128" t="str">
            <v>2014Dirección_de_Dispositivos_Médicos_y_otras_TecnologiasVisitas de Seguimientos a Certificaciones</v>
          </cell>
          <cell r="D128">
            <v>2014</v>
          </cell>
          <cell r="E128" t="str">
            <v>Dirección_de_Dispositivos_Médicos_y_otras_Tecnologias</v>
          </cell>
          <cell r="F128" t="str">
            <v>Visitas de Seguimientos a Certificaciones</v>
          </cell>
          <cell r="G128" t="str">
            <v>Visitas de Seguimientos a certificaciones</v>
          </cell>
          <cell r="H128">
            <v>93</v>
          </cell>
          <cell r="I128">
            <v>35</v>
          </cell>
          <cell r="J128">
            <v>0.37634408602150538</v>
          </cell>
          <cell r="K128">
            <v>1</v>
          </cell>
          <cell r="L128">
            <v>0</v>
          </cell>
          <cell r="M128">
            <v>3</v>
          </cell>
          <cell r="N128">
            <v>8</v>
          </cell>
          <cell r="O128">
            <v>10</v>
          </cell>
          <cell r="P128">
            <v>4</v>
          </cell>
          <cell r="Q128">
            <v>0</v>
          </cell>
          <cell r="R128">
            <v>1</v>
          </cell>
          <cell r="S128">
            <v>0</v>
          </cell>
          <cell r="T128">
            <v>2</v>
          </cell>
          <cell r="U128">
            <v>0</v>
          </cell>
          <cell r="V128">
            <v>6</v>
          </cell>
        </row>
        <row r="129">
          <cell r="A129" t="str">
            <v>2014Dirección_de_Dispositivos_Médicos_y_otras_TecnologiasAuditorias de certificación de Buenas Practicas de Bancos de Tejido y Medula Osea</v>
          </cell>
          <cell r="D129">
            <v>2014</v>
          </cell>
          <cell r="E129" t="str">
            <v>Dirección_de_Dispositivos_Médicos_y_otras_Tecnologias</v>
          </cell>
          <cell r="F129" t="str">
            <v>Auditorias de certificación de Buenas Practicas de Bancos de Tejido y Medula Osea</v>
          </cell>
          <cell r="G129" t="str">
            <v>Auditorias de certificación de Buenas Practicas de Bancos de Tejido y Medula Osea</v>
          </cell>
          <cell r="H129">
            <v>6</v>
          </cell>
          <cell r="I129">
            <v>7</v>
          </cell>
          <cell r="J129">
            <v>1.1666666666666667</v>
          </cell>
          <cell r="K129">
            <v>0</v>
          </cell>
          <cell r="L129">
            <v>1</v>
          </cell>
          <cell r="M129">
            <v>0</v>
          </cell>
          <cell r="N129">
            <v>1</v>
          </cell>
          <cell r="O129">
            <v>1</v>
          </cell>
          <cell r="P129">
            <v>0</v>
          </cell>
          <cell r="Q129">
            <v>0</v>
          </cell>
          <cell r="R129">
            <v>0</v>
          </cell>
          <cell r="S129">
            <v>1</v>
          </cell>
          <cell r="T129">
            <v>1</v>
          </cell>
          <cell r="U129">
            <v>2</v>
          </cell>
          <cell r="V129">
            <v>0</v>
          </cell>
        </row>
        <row r="130">
          <cell r="A130" t="str">
            <v>2014Dirección_de_Dispositivos_Médicos_y_otras_TecnologiasCapacitaciónes Técnicas a entes territoriales y otros actores.</v>
          </cell>
          <cell r="D130">
            <v>2014</v>
          </cell>
          <cell r="E130" t="str">
            <v>Dirección_de_Dispositivos_Médicos_y_otras_Tecnologias</v>
          </cell>
          <cell r="F130" t="str">
            <v>Capacitaciónes Técnicas a entes territoriales y otros actores.</v>
          </cell>
          <cell r="G130" t="str">
            <v>Capacitaciónes Técnicas a entes territoriales y otros actores.</v>
          </cell>
          <cell r="H130">
            <v>42</v>
          </cell>
          <cell r="I130">
            <v>44</v>
          </cell>
          <cell r="J130">
            <v>1.0476190476190477</v>
          </cell>
          <cell r="K130">
            <v>0</v>
          </cell>
          <cell r="L130">
            <v>0</v>
          </cell>
          <cell r="M130">
            <v>3</v>
          </cell>
          <cell r="N130">
            <v>3</v>
          </cell>
          <cell r="O130">
            <v>5</v>
          </cell>
          <cell r="P130">
            <v>5</v>
          </cell>
          <cell r="Q130">
            <v>8</v>
          </cell>
          <cell r="R130">
            <v>3</v>
          </cell>
          <cell r="S130">
            <v>7</v>
          </cell>
          <cell r="T130">
            <v>6</v>
          </cell>
          <cell r="U130">
            <v>1</v>
          </cell>
          <cell r="V130">
            <v>3</v>
          </cell>
        </row>
        <row r="131">
          <cell r="A131" t="str">
            <v>2014Dirección_de_Dispositivos_Médicos_y_otras_TecnologiasVisita de verificación de requisitos para Bancos de semen, óvulos y embriones.</v>
          </cell>
          <cell r="D131">
            <v>2014</v>
          </cell>
          <cell r="E131" t="str">
            <v>Dirección_de_Dispositivos_Médicos_y_otras_Tecnologias</v>
          </cell>
          <cell r="F131" t="str">
            <v>Visita de verificación de requisitos para Bancos de semen, óvulos y embriones.</v>
          </cell>
          <cell r="G131" t="str">
            <v>Visita de Verificación de requisitos para Bancos de semen, óvulos y embriones.</v>
          </cell>
          <cell r="H131">
            <v>16</v>
          </cell>
          <cell r="I131">
            <v>6</v>
          </cell>
          <cell r="J131">
            <v>0.375</v>
          </cell>
          <cell r="K131">
            <v>1</v>
          </cell>
          <cell r="L131">
            <v>0</v>
          </cell>
          <cell r="M131">
            <v>0</v>
          </cell>
          <cell r="N131">
            <v>0</v>
          </cell>
          <cell r="O131">
            <v>1</v>
          </cell>
          <cell r="P131">
            <v>0</v>
          </cell>
          <cell r="Q131">
            <v>1</v>
          </cell>
          <cell r="R131">
            <v>1</v>
          </cell>
          <cell r="S131">
            <v>1</v>
          </cell>
          <cell r="T131">
            <v>0</v>
          </cell>
          <cell r="U131">
            <v>0</v>
          </cell>
          <cell r="V131">
            <v>1</v>
          </cell>
        </row>
        <row r="132">
          <cell r="A132" t="str">
            <v>2014Dirección_de_Dispositivos_Médicos_y_otras_TecnologiasDocumentos Técnicos Públicados</v>
          </cell>
          <cell r="D132">
            <v>2014</v>
          </cell>
          <cell r="E132" t="str">
            <v>Dirección_de_Dispositivos_Médicos_y_otras_Tecnologias</v>
          </cell>
          <cell r="F132" t="str">
            <v>Documentos Técnicos Públicados</v>
          </cell>
          <cell r="G132" t="str">
            <v>Documentos Técnicos Públicados</v>
          </cell>
          <cell r="H132">
            <v>9</v>
          </cell>
          <cell r="I132">
            <v>9</v>
          </cell>
          <cell r="J132">
            <v>1</v>
          </cell>
          <cell r="K132">
            <v>1</v>
          </cell>
          <cell r="L132">
            <v>1</v>
          </cell>
          <cell r="M132">
            <v>1</v>
          </cell>
          <cell r="N132">
            <v>0</v>
          </cell>
          <cell r="O132">
            <v>0</v>
          </cell>
          <cell r="P132">
            <v>1</v>
          </cell>
          <cell r="Q132">
            <v>0</v>
          </cell>
          <cell r="R132">
            <v>0</v>
          </cell>
          <cell r="S132">
            <v>1</v>
          </cell>
          <cell r="T132">
            <v>1</v>
          </cell>
          <cell r="U132">
            <v>1</v>
          </cell>
          <cell r="V132">
            <v>2</v>
          </cell>
        </row>
        <row r="133">
          <cell r="A133" t="str">
            <v xml:space="preserve">2014Dirección_de_Dispositivos_Médicos_y_otras_TecnologiasVisitas de IVC Bancos de Tejido y Medula Osea, Bancos de Medicina Reproductiva </v>
          </cell>
          <cell r="D133">
            <v>2014</v>
          </cell>
          <cell r="E133" t="str">
            <v>Dirección_de_Dispositivos_Médicos_y_otras_Tecnologias</v>
          </cell>
          <cell r="F133" t="str">
            <v xml:space="preserve">Visitas de IVC Bancos de Tejido y Medula Osea, Bancos de Medicina Reproductiva </v>
          </cell>
          <cell r="G133" t="str">
            <v xml:space="preserve">Visitas de IVC Bancos de Tejido y Medula Osea, Bancos de Medicina Reproductiva </v>
          </cell>
          <cell r="H133">
            <v>29</v>
          </cell>
          <cell r="I133">
            <v>29</v>
          </cell>
          <cell r="J133">
            <v>1</v>
          </cell>
          <cell r="K133">
            <v>0</v>
          </cell>
          <cell r="L133">
            <v>1</v>
          </cell>
          <cell r="M133">
            <v>4</v>
          </cell>
          <cell r="N133">
            <v>0</v>
          </cell>
          <cell r="O133">
            <v>1</v>
          </cell>
          <cell r="P133">
            <v>6</v>
          </cell>
          <cell r="Q133">
            <v>5</v>
          </cell>
          <cell r="R133">
            <v>4</v>
          </cell>
          <cell r="S133">
            <v>2</v>
          </cell>
          <cell r="T133">
            <v>0</v>
          </cell>
          <cell r="U133">
            <v>3</v>
          </cell>
          <cell r="V133">
            <v>3</v>
          </cell>
        </row>
        <row r="134">
          <cell r="A134" t="str">
            <v>2014Dirección_de_Dispositivos_Médicos_y_otras_TecnologiasVisitas de Acompañamiento Técnico en actividades relacionadas con IVC</v>
          </cell>
          <cell r="D134">
            <v>2014</v>
          </cell>
          <cell r="E134" t="str">
            <v>Dirección_de_Dispositivos_Médicos_y_otras_Tecnologias</v>
          </cell>
          <cell r="F134" t="str">
            <v>Visitas de Acompañamiento Técnico en actividades relacionadas con IVC</v>
          </cell>
          <cell r="G134" t="str">
            <v>Visitas de Acompañamiento Técnico en actividades relacionadas con IVC</v>
          </cell>
          <cell r="H134">
            <v>138</v>
          </cell>
          <cell r="I134">
            <v>26</v>
          </cell>
          <cell r="J134">
            <v>0.18840579710144928</v>
          </cell>
          <cell r="K134">
            <v>2</v>
          </cell>
          <cell r="L134">
            <v>2</v>
          </cell>
          <cell r="M134">
            <v>1</v>
          </cell>
          <cell r="N134">
            <v>0</v>
          </cell>
          <cell r="O134">
            <v>8</v>
          </cell>
          <cell r="P134">
            <v>1</v>
          </cell>
          <cell r="Q134">
            <v>1</v>
          </cell>
          <cell r="R134">
            <v>1</v>
          </cell>
          <cell r="S134">
            <v>3</v>
          </cell>
          <cell r="T134">
            <v>2</v>
          </cell>
          <cell r="U134">
            <v>3</v>
          </cell>
          <cell r="V134">
            <v>2</v>
          </cell>
        </row>
        <row r="135">
          <cell r="A135" t="str">
            <v>2014Dirección_de_Dispositivos_Médicos_y_otras_TecnologiasAsistencia Técnica a entes territoriales y otros actores.</v>
          </cell>
          <cell r="D135">
            <v>2014</v>
          </cell>
          <cell r="E135" t="str">
            <v>Dirección_de_Dispositivos_Médicos_y_otras_Tecnologias</v>
          </cell>
          <cell r="F135" t="str">
            <v>Asistencia Técnica a entes territoriales y otros actores.</v>
          </cell>
          <cell r="G135" t="str">
            <v>Asistencia Técnica a entes territoriales y otros actores.</v>
          </cell>
          <cell r="H135">
            <v>59</v>
          </cell>
          <cell r="I135">
            <v>65</v>
          </cell>
          <cell r="J135">
            <v>1.1016949152542372</v>
          </cell>
          <cell r="K135">
            <v>0</v>
          </cell>
          <cell r="L135">
            <v>0</v>
          </cell>
          <cell r="M135">
            <v>5</v>
          </cell>
          <cell r="N135">
            <v>5</v>
          </cell>
          <cell r="O135">
            <v>8</v>
          </cell>
          <cell r="P135">
            <v>11</v>
          </cell>
          <cell r="Q135">
            <v>10</v>
          </cell>
          <cell r="R135">
            <v>12</v>
          </cell>
          <cell r="S135">
            <v>4</v>
          </cell>
          <cell r="T135">
            <v>5</v>
          </cell>
          <cell r="U135">
            <v>4</v>
          </cell>
          <cell r="V135">
            <v>1</v>
          </cell>
        </row>
        <row r="136">
          <cell r="A136" t="str">
            <v xml:space="preserve">2014Dirección_de_Dispositivos_Médicos_y_otras_TecnologiasAnalizis de reportes de eventos e incidentes adversos asociados al uso de los dispositivos médicos Tecnovigilancia. </v>
          </cell>
          <cell r="D136">
            <v>2014</v>
          </cell>
          <cell r="E136" t="str">
            <v>Dirección_de_Dispositivos_Médicos_y_otras_Tecnologias</v>
          </cell>
          <cell r="F136" t="str">
            <v xml:space="preserve">Analizis de reportes de eventos e incidentes adversos asociados al uso de los dispositivos médicos Tecnovigilancia. </v>
          </cell>
          <cell r="G136" t="str">
            <v xml:space="preserve">Analizis de reportes de eventos e incidentes adversos asociados al uso de los dispositivos médicos Tecnovigilancia. </v>
          </cell>
          <cell r="H136">
            <v>5754</v>
          </cell>
          <cell r="I136">
            <v>5842</v>
          </cell>
          <cell r="J136">
            <v>1.0152937087243656</v>
          </cell>
          <cell r="K136">
            <v>165</v>
          </cell>
          <cell r="L136">
            <v>567</v>
          </cell>
          <cell r="M136">
            <v>284</v>
          </cell>
          <cell r="N136">
            <v>506</v>
          </cell>
          <cell r="O136">
            <v>622</v>
          </cell>
          <cell r="P136">
            <v>619</v>
          </cell>
          <cell r="Q136">
            <v>724</v>
          </cell>
          <cell r="R136">
            <v>499</v>
          </cell>
          <cell r="S136">
            <v>227</v>
          </cell>
          <cell r="T136">
            <v>1051</v>
          </cell>
          <cell r="U136">
            <v>543</v>
          </cell>
          <cell r="V136">
            <v>35</v>
          </cell>
        </row>
        <row r="137">
          <cell r="A137" t="str">
            <v xml:space="preserve">2014Dirección_de_Dispositivos_Médicos_y_otras_TecnologiasAnalizis de reportes de eventos e incidentes adversos asociados al uso de los dispositivos médicos Reactivovigilancia. </v>
          </cell>
          <cell r="D137">
            <v>2014</v>
          </cell>
          <cell r="E137" t="str">
            <v>Dirección_de_Dispositivos_Médicos_y_otras_Tecnologias</v>
          </cell>
          <cell r="F137" t="str">
            <v xml:space="preserve">Analizis de reportes de eventos e incidentes adversos asociados al uso de los dispositivos médicos Reactivovigilancia. </v>
          </cell>
          <cell r="G137" t="str">
            <v xml:space="preserve">Analizis de reportes de eventos e incidentes adversos asociados al uso de los dispositivos médicos Tecnovigilancia. </v>
          </cell>
          <cell r="H137">
            <v>60</v>
          </cell>
          <cell r="I137">
            <v>58</v>
          </cell>
          <cell r="J137">
            <v>0.96666666666666667</v>
          </cell>
          <cell r="K137">
            <v>0</v>
          </cell>
          <cell r="L137">
            <v>4</v>
          </cell>
          <cell r="M137">
            <v>9</v>
          </cell>
          <cell r="N137">
            <v>4</v>
          </cell>
          <cell r="O137">
            <v>10</v>
          </cell>
          <cell r="P137">
            <v>0</v>
          </cell>
          <cell r="Q137">
            <v>3</v>
          </cell>
          <cell r="R137">
            <v>5</v>
          </cell>
          <cell r="S137">
            <v>4</v>
          </cell>
          <cell r="T137">
            <v>8</v>
          </cell>
          <cell r="U137">
            <v>9</v>
          </cell>
          <cell r="V137">
            <v>2</v>
          </cell>
        </row>
        <row r="138">
          <cell r="A138" t="str">
            <v>2014Dirección_de_Dispositivos_Médicos_y_otras_TecnologiasInscripciones a la Red Nacional de Tecnovigilancia</v>
          </cell>
          <cell r="D138">
            <v>2014</v>
          </cell>
          <cell r="E138" t="str">
            <v>Dirección_de_Dispositivos_Médicos_y_otras_Tecnologias</v>
          </cell>
          <cell r="F138" t="str">
            <v>Inscripciones a la Red Nacional de Tecnovigilancia</v>
          </cell>
          <cell r="G138" t="str">
            <v>Inscripciones a la Red Nacional de Tecnovigilancia</v>
          </cell>
          <cell r="H138">
            <v>2500</v>
          </cell>
          <cell r="I138">
            <v>6146</v>
          </cell>
          <cell r="J138">
            <v>2.4584000000000001</v>
          </cell>
          <cell r="K138">
            <v>191</v>
          </cell>
          <cell r="L138">
            <v>345</v>
          </cell>
          <cell r="M138">
            <v>489</v>
          </cell>
          <cell r="N138">
            <v>545</v>
          </cell>
          <cell r="O138">
            <v>664</v>
          </cell>
          <cell r="P138">
            <v>312</v>
          </cell>
          <cell r="Q138">
            <v>497</v>
          </cell>
          <cell r="R138">
            <v>837</v>
          </cell>
          <cell r="S138">
            <v>979</v>
          </cell>
          <cell r="T138">
            <v>614</v>
          </cell>
          <cell r="U138">
            <v>373</v>
          </cell>
          <cell r="V138">
            <v>300</v>
          </cell>
        </row>
        <row r="139">
          <cell r="A139" t="str">
            <v>2014Dirección_de_Dispositivos_Médicos_y_otras_TecnologiasInscripciones a la Red Nacional de Reactivovigilancia</v>
          </cell>
          <cell r="D139">
            <v>2014</v>
          </cell>
          <cell r="E139" t="str">
            <v>Dirección_de_Dispositivos_Médicos_y_otras_Tecnologias</v>
          </cell>
          <cell r="F139" t="str">
            <v>Inscripciones a la Red Nacional de Reactivovigilancia</v>
          </cell>
          <cell r="G139" t="str">
            <v>Inscripciones a la Red Nacional de Reactivovigilancia</v>
          </cell>
          <cell r="H139">
            <v>442</v>
          </cell>
          <cell r="I139">
            <v>937</v>
          </cell>
          <cell r="J139">
            <v>2.1199095022624435</v>
          </cell>
          <cell r="K139">
            <v>16</v>
          </cell>
          <cell r="L139">
            <v>39</v>
          </cell>
          <cell r="M139">
            <v>43</v>
          </cell>
          <cell r="N139">
            <v>43</v>
          </cell>
          <cell r="O139">
            <v>63</v>
          </cell>
          <cell r="P139">
            <v>141</v>
          </cell>
          <cell r="Q139">
            <v>67</v>
          </cell>
          <cell r="R139">
            <v>135</v>
          </cell>
          <cell r="S139">
            <v>133</v>
          </cell>
          <cell r="T139">
            <v>119</v>
          </cell>
          <cell r="U139">
            <v>68</v>
          </cell>
          <cell r="V139">
            <v>70</v>
          </cell>
        </row>
        <row r="140">
          <cell r="A140" t="str">
            <v>2014Dirección_de_Cosméticos_Aseo_Plaguicidas_y_Productos_de_Higiene_DomesticaCertificaciones CCP de cosméticos expedidas.</v>
          </cell>
          <cell r="B140">
            <v>0</v>
          </cell>
          <cell r="C140">
            <v>0</v>
          </cell>
          <cell r="D140">
            <v>2014</v>
          </cell>
          <cell r="E140" t="str">
            <v>Dirección_de_Cosméticos_Aseo_Plaguicidas_y_Productos_de_Higiene_Domestica</v>
          </cell>
          <cell r="F140" t="str">
            <v>Certificaciones CCP de cosméticos expedidas.</v>
          </cell>
          <cell r="G140" t="str">
            <v>Certificaciones CCP de cosméticos expedidas.</v>
          </cell>
          <cell r="H140">
            <v>40</v>
          </cell>
          <cell r="I140">
            <v>59</v>
          </cell>
          <cell r="J140">
            <v>1.4750000000000001</v>
          </cell>
          <cell r="K140">
            <v>4</v>
          </cell>
          <cell r="L140">
            <v>2</v>
          </cell>
          <cell r="M140">
            <v>7</v>
          </cell>
          <cell r="N140">
            <v>3</v>
          </cell>
          <cell r="O140">
            <v>6</v>
          </cell>
          <cell r="P140">
            <v>4</v>
          </cell>
          <cell r="Q140">
            <v>2</v>
          </cell>
          <cell r="R140">
            <v>6</v>
          </cell>
          <cell r="S140">
            <v>5</v>
          </cell>
          <cell r="T140">
            <v>11</v>
          </cell>
          <cell r="U140">
            <v>3</v>
          </cell>
          <cell r="V140">
            <v>6</v>
          </cell>
        </row>
        <row r="141">
          <cell r="A141" t="str">
            <v>2014Dirección_de_Cosméticos_Aseo_Plaguicidas_y_Productos_de_Higiene_DomesticaCertificaciones CCP de aseo expedidas.</v>
          </cell>
          <cell r="D141">
            <v>2014</v>
          </cell>
          <cell r="E141" t="str">
            <v>Dirección_de_Cosméticos_Aseo_Plaguicidas_y_Productos_de_Higiene_Domestica</v>
          </cell>
          <cell r="F141" t="str">
            <v>Certificaciones CCP de aseo expedidas.</v>
          </cell>
          <cell r="G141" t="str">
            <v>Certificaciones CCP de aseo expedidas.</v>
          </cell>
          <cell r="H141">
            <v>30</v>
          </cell>
          <cell r="I141">
            <v>26</v>
          </cell>
          <cell r="J141">
            <v>0.8666666666666667</v>
          </cell>
          <cell r="K141">
            <v>4</v>
          </cell>
          <cell r="L141">
            <v>2</v>
          </cell>
          <cell r="M141">
            <v>7</v>
          </cell>
          <cell r="N141">
            <v>3</v>
          </cell>
          <cell r="O141">
            <v>6</v>
          </cell>
          <cell r="P141">
            <v>4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</row>
        <row r="142">
          <cell r="A142" t="str">
            <v>2014Dirección_de_Cosméticos_Aseo_Plaguicidas_y_Productos_de_Higiene_DomesticaCertificaciones BPM de cosméticos y NTF de aseo expedidas.</v>
          </cell>
          <cell r="D142">
            <v>2014</v>
          </cell>
          <cell r="E142" t="str">
            <v>Dirección_de_Cosméticos_Aseo_Plaguicidas_y_Productos_de_Higiene_Domestica</v>
          </cell>
          <cell r="F142" t="str">
            <v>Certificaciones BPM de cosméticos y NTF de aseo expedidas.</v>
          </cell>
          <cell r="G142" t="str">
            <v>Certificaciones BPM de cosméticos y NTF de aseo expedidas.</v>
          </cell>
          <cell r="H142">
            <v>2</v>
          </cell>
          <cell r="I142">
            <v>8</v>
          </cell>
          <cell r="J142">
            <v>4</v>
          </cell>
          <cell r="K142">
            <v>0</v>
          </cell>
          <cell r="L142">
            <v>2</v>
          </cell>
          <cell r="M142">
            <v>1</v>
          </cell>
          <cell r="N142">
            <v>1</v>
          </cell>
          <cell r="O142">
            <v>0</v>
          </cell>
          <cell r="P142">
            <v>0</v>
          </cell>
          <cell r="Q142">
            <v>0</v>
          </cell>
          <cell r="R142">
            <v>2</v>
          </cell>
          <cell r="S142">
            <v>2</v>
          </cell>
          <cell r="T142">
            <v>0</v>
          </cell>
          <cell r="U142">
            <v>0</v>
          </cell>
          <cell r="V142">
            <v>0</v>
          </cell>
        </row>
        <row r="143">
          <cell r="A143" t="str">
            <v>2014Dirección_de_Cosméticos_Aseo_Plaguicidas_y_Productos_de_Higiene_DomesticaCertificaciones de Concepto Sanitario de Plaguicidas de Uso Doméstico</v>
          </cell>
          <cell r="D143">
            <v>2014</v>
          </cell>
          <cell r="E143" t="str">
            <v>Dirección_de_Cosméticos_Aseo_Plaguicidas_y_Productos_de_Higiene_Domestica</v>
          </cell>
          <cell r="F143" t="str">
            <v>Certificaciones de Concepto Sanitario de Plaguicidas de Uso Doméstico</v>
          </cell>
          <cell r="G143" t="str">
            <v>Certificados de concepto sanitario de plaguicidas de uso doméstico</v>
          </cell>
          <cell r="H143">
            <v>1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</row>
        <row r="144">
          <cell r="A144" t="str">
            <v>2014Dirección_de_Cosméticos_Aseo_Plaguicidas_y_Productos_de_Higiene_DomesticaRegistros Sanitarios y/o renovaciòn de plaguicidas nuevos</v>
          </cell>
          <cell r="D144">
            <v>2014</v>
          </cell>
          <cell r="E144" t="str">
            <v>Dirección_de_Cosméticos_Aseo_Plaguicidas_y_Productos_de_Higiene_Domestica</v>
          </cell>
          <cell r="F144" t="str">
            <v>Registros Sanitarios y/o renovaciòn de plaguicidas nuevos</v>
          </cell>
          <cell r="G144" t="str">
            <v>Registros Sanitarios y/o renovaciòn de plaguicidas nuevos</v>
          </cell>
          <cell r="H144">
            <v>25</v>
          </cell>
          <cell r="I144">
            <v>24</v>
          </cell>
          <cell r="J144">
            <v>0.96</v>
          </cell>
          <cell r="K144">
            <v>2</v>
          </cell>
          <cell r="L144">
            <v>1</v>
          </cell>
          <cell r="M144">
            <v>3</v>
          </cell>
          <cell r="N144">
            <v>3</v>
          </cell>
          <cell r="O144">
            <v>0</v>
          </cell>
          <cell r="P144">
            <v>2</v>
          </cell>
          <cell r="Q144">
            <v>7</v>
          </cell>
          <cell r="R144">
            <v>1</v>
          </cell>
          <cell r="S144">
            <v>2</v>
          </cell>
          <cell r="T144">
            <v>0</v>
          </cell>
          <cell r="U144">
            <v>1</v>
          </cell>
          <cell r="V144">
            <v>2</v>
          </cell>
        </row>
        <row r="145">
          <cell r="A145" t="str">
            <v xml:space="preserve">2014Dirección_de_Cosméticos_Aseo_Plaguicidas_y_Productos_de_Higiene_DomesticaAsignación de Códigos de Notificación Sanitaria Obligatoria, reconocimiento o renovación para productos Cosméticos. </v>
          </cell>
          <cell r="D145">
            <v>2014</v>
          </cell>
          <cell r="E145" t="str">
            <v>Dirección_de_Cosméticos_Aseo_Plaguicidas_y_Productos_de_Higiene_Domestica</v>
          </cell>
          <cell r="F145" t="str">
            <v xml:space="preserve">Asignación de Códigos de Notificación Sanitaria Obligatoria, reconocimiento o renovación para productos Cosméticos. </v>
          </cell>
          <cell r="G145" t="str">
            <v xml:space="preserve">Asignación de Códigos de Notificación Sanitaria Obligatoria, reconocimiento o renovación para productos Cosméticos. </v>
          </cell>
          <cell r="H145">
            <v>6500</v>
          </cell>
          <cell r="I145">
            <v>7158</v>
          </cell>
          <cell r="J145">
            <v>1.1012307692307692</v>
          </cell>
          <cell r="K145">
            <v>279</v>
          </cell>
          <cell r="L145">
            <v>405</v>
          </cell>
          <cell r="M145">
            <v>762</v>
          </cell>
          <cell r="N145">
            <v>726</v>
          </cell>
          <cell r="O145">
            <v>483</v>
          </cell>
          <cell r="P145">
            <v>597</v>
          </cell>
          <cell r="Q145">
            <v>573</v>
          </cell>
          <cell r="R145">
            <v>568</v>
          </cell>
          <cell r="S145">
            <v>557</v>
          </cell>
          <cell r="T145">
            <v>710</v>
          </cell>
          <cell r="U145">
            <v>753</v>
          </cell>
          <cell r="V145">
            <v>745</v>
          </cell>
        </row>
        <row r="146">
          <cell r="A146" t="str">
            <v>2014Dirección_de_Cosméticos_Aseo_Plaguicidas_y_Productos_de_Higiene_DomesticaAsignación de Códigos de Notificaciòn Sanitaria Obligatoria, reconocimiento o renovación para productos de Higiene Doméstica y Absorbentes de Higiene Personal.</v>
          </cell>
          <cell r="D146">
            <v>2014</v>
          </cell>
          <cell r="E146" t="str">
            <v>Dirección_de_Cosméticos_Aseo_Plaguicidas_y_Productos_de_Higiene_Domestica</v>
          </cell>
          <cell r="F146" t="str">
            <v>Asignación de Códigos de Notificaciòn Sanitaria Obligatoria, reconocimiento o renovación para productos de Higiene Doméstica y Absorbentes de Higiene Personal.</v>
          </cell>
          <cell r="G146" t="str">
            <v>Asignación de Códigos de Notificaciòn Sanitaria Obligatoria, reconocimiento o renovación para productos de Higiene Doméstica y Absorbentes de Higiene Personal.</v>
          </cell>
          <cell r="H146">
            <v>550</v>
          </cell>
          <cell r="I146">
            <v>1148</v>
          </cell>
          <cell r="J146">
            <v>2.0872727272727274</v>
          </cell>
          <cell r="K146">
            <v>48</v>
          </cell>
          <cell r="L146">
            <v>55</v>
          </cell>
          <cell r="M146">
            <v>60</v>
          </cell>
          <cell r="N146">
            <v>76</v>
          </cell>
          <cell r="O146">
            <v>85</v>
          </cell>
          <cell r="P146">
            <v>126</v>
          </cell>
          <cell r="Q146">
            <v>117</v>
          </cell>
          <cell r="R146">
            <v>104</v>
          </cell>
          <cell r="S146">
            <v>77</v>
          </cell>
          <cell r="T146">
            <v>144</v>
          </cell>
          <cell r="U146">
            <v>175</v>
          </cell>
          <cell r="V146">
            <v>81</v>
          </cell>
        </row>
        <row r="147">
          <cell r="A147" t="str">
            <v>2014Dirección_de_Cosméticos_Aseo_Plaguicidas_y_Productos_de_Higiene_DomesticaCambios de Notificaciones y/o modificaciòn de Registro Sanitario para productos cosméticos.</v>
          </cell>
          <cell r="D147">
            <v>2014</v>
          </cell>
          <cell r="E147" t="str">
            <v>Dirección_de_Cosméticos_Aseo_Plaguicidas_y_Productos_de_Higiene_Domestica</v>
          </cell>
          <cell r="F147" t="str">
            <v>Cambios de Notificaciones y/o modificaciòn de Registro Sanitario para productos cosméticos.</v>
          </cell>
          <cell r="G147" t="str">
            <v>Cambios de Notificaciones y/o modificaciòn de Registro Sanitario para productos cosméticos.</v>
          </cell>
          <cell r="H147">
            <v>7000</v>
          </cell>
          <cell r="I147">
            <v>9839</v>
          </cell>
          <cell r="J147">
            <v>1.4055714285714285</v>
          </cell>
          <cell r="K147">
            <v>251</v>
          </cell>
          <cell r="L147">
            <v>573</v>
          </cell>
          <cell r="M147">
            <v>652</v>
          </cell>
          <cell r="N147">
            <v>668</v>
          </cell>
          <cell r="O147">
            <v>944</v>
          </cell>
          <cell r="P147">
            <v>763</v>
          </cell>
          <cell r="Q147">
            <v>1275</v>
          </cell>
          <cell r="R147">
            <v>722</v>
          </cell>
          <cell r="S147">
            <v>1116</v>
          </cell>
          <cell r="T147">
            <v>842</v>
          </cell>
          <cell r="U147">
            <v>991</v>
          </cell>
          <cell r="V147">
            <v>1042</v>
          </cell>
        </row>
        <row r="148">
          <cell r="A148" t="str">
            <v>2014Dirección_de_Cosméticos_Aseo_Plaguicidas_y_Productos_de_Higiene_DomesticaCambios de Notificaciones y/o modificaciòn de Registro Sanitario para productos de Higiene Domèstica y Absorbentes de Higiene Personal.</v>
          </cell>
          <cell r="D148">
            <v>2014</v>
          </cell>
          <cell r="E148" t="str">
            <v>Dirección_de_Cosméticos_Aseo_Plaguicidas_y_Productos_de_Higiene_Domestica</v>
          </cell>
          <cell r="F148" t="str">
            <v>Cambios de Notificaciones y/o modificaciòn de Registro Sanitario para productos de Higiene Domèstica y Absorbentes de Higiene Personal.</v>
          </cell>
          <cell r="G148" t="str">
            <v>Cambios de Notificaciones y/o modificaciòn de Registro Sanitario para productos de Higiene Domèstica y Absorbentes de Higiene Personal.</v>
          </cell>
          <cell r="H148">
            <v>900</v>
          </cell>
          <cell r="I148">
            <v>967</v>
          </cell>
          <cell r="J148">
            <v>1.0744444444444445</v>
          </cell>
          <cell r="K148">
            <v>42</v>
          </cell>
          <cell r="L148">
            <v>54</v>
          </cell>
          <cell r="M148">
            <v>92</v>
          </cell>
          <cell r="N148">
            <v>92</v>
          </cell>
          <cell r="O148">
            <v>81</v>
          </cell>
          <cell r="P148">
            <v>85</v>
          </cell>
          <cell r="Q148">
            <v>87</v>
          </cell>
          <cell r="R148">
            <v>73</v>
          </cell>
          <cell r="S148">
            <v>91</v>
          </cell>
          <cell r="T148">
            <v>83</v>
          </cell>
          <cell r="U148">
            <v>96</v>
          </cell>
          <cell r="V148">
            <v>91</v>
          </cell>
        </row>
        <row r="149">
          <cell r="A149" t="str">
            <v>2014Dirección_de_Cosméticos_Aseo_Plaguicidas_y_Productos_de_Higiene_DomesticaAsistencia Técnica a entes territoriales y otros actores.</v>
          </cell>
          <cell r="D149">
            <v>2014</v>
          </cell>
          <cell r="E149" t="str">
            <v>Dirección_de_Cosméticos_Aseo_Plaguicidas_y_Productos_de_Higiene_Domestica</v>
          </cell>
          <cell r="F149" t="str">
            <v>Asistencia Técnica a entes territoriales y otros actores.</v>
          </cell>
          <cell r="G149" t="str">
            <v>Asistencia Técnica a entes territoriales y otros actores.</v>
          </cell>
          <cell r="H149">
            <v>5</v>
          </cell>
          <cell r="I149">
            <v>5</v>
          </cell>
          <cell r="J149">
            <v>1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1</v>
          </cell>
          <cell r="P149">
            <v>2</v>
          </cell>
          <cell r="Q149">
            <v>1</v>
          </cell>
          <cell r="R149">
            <v>0</v>
          </cell>
          <cell r="S149">
            <v>0</v>
          </cell>
          <cell r="T149">
            <v>1</v>
          </cell>
          <cell r="U149">
            <v>0</v>
          </cell>
          <cell r="V149">
            <v>0</v>
          </cell>
        </row>
        <row r="150">
          <cell r="A150" t="str">
            <v>2014Dirección_de_Cosméticos_Aseo_Plaguicidas_y_Productos_de_Higiene_DomesticaVisitas de Seguimiento a las Certificaciones y/o ampliaciòn de CCP de aseo.</v>
          </cell>
          <cell r="D150">
            <v>2014</v>
          </cell>
          <cell r="E150" t="str">
            <v>Dirección_de_Cosméticos_Aseo_Plaguicidas_y_Productos_de_Higiene_Domestica</v>
          </cell>
          <cell r="F150" t="str">
            <v>Visitas de Seguimiento a las Certificaciones y/o ampliaciòn de CCP de aseo.</v>
          </cell>
          <cell r="G150" t="str">
            <v>Visitas de Seguimiento a las Certificaciones y/o ampliaciòn de CCP de aseo.</v>
          </cell>
          <cell r="H150">
            <v>140</v>
          </cell>
          <cell r="I150">
            <v>20</v>
          </cell>
          <cell r="J150">
            <v>0.14285714285714285</v>
          </cell>
          <cell r="K150">
            <v>1</v>
          </cell>
          <cell r="L150">
            <v>0</v>
          </cell>
          <cell r="M150">
            <v>1</v>
          </cell>
          <cell r="N150">
            <v>1</v>
          </cell>
          <cell r="O150">
            <v>1</v>
          </cell>
          <cell r="P150">
            <v>0</v>
          </cell>
          <cell r="Q150">
            <v>0</v>
          </cell>
          <cell r="R150">
            <v>1</v>
          </cell>
          <cell r="S150">
            <v>2</v>
          </cell>
          <cell r="T150">
            <v>2</v>
          </cell>
          <cell r="U150">
            <v>5</v>
          </cell>
          <cell r="V150">
            <v>6</v>
          </cell>
        </row>
        <row r="151">
          <cell r="A151" t="str">
            <v>2014Dirección_de_Cosméticos_Aseo_Plaguicidas_y_Productos_de_Higiene_DomesticaVisitas de Seguimiento a las Certificaciones y/o ampliaciòn de CCP Cosméticos.</v>
          </cell>
          <cell r="D151">
            <v>2014</v>
          </cell>
          <cell r="E151" t="str">
            <v>Dirección_de_Cosméticos_Aseo_Plaguicidas_y_Productos_de_Higiene_Domestica</v>
          </cell>
          <cell r="F151" t="str">
            <v>Visitas de Seguimiento a las Certificaciones y/o ampliaciòn de CCP Cosméticos.</v>
          </cell>
          <cell r="G151" t="str">
            <v>Visitas de Seguimiento a las Certificaciones y/o ampliaciòn de CCP Cosméticos.</v>
          </cell>
          <cell r="H151">
            <v>140</v>
          </cell>
          <cell r="I151">
            <v>84</v>
          </cell>
          <cell r="J151">
            <v>0.6</v>
          </cell>
          <cell r="K151">
            <v>5</v>
          </cell>
          <cell r="L151">
            <v>15</v>
          </cell>
          <cell r="M151">
            <v>9</v>
          </cell>
          <cell r="N151">
            <v>5</v>
          </cell>
          <cell r="O151">
            <v>17</v>
          </cell>
          <cell r="P151">
            <v>8</v>
          </cell>
          <cell r="Q151">
            <v>12</v>
          </cell>
          <cell r="R151">
            <v>2</v>
          </cell>
          <cell r="S151">
            <v>7</v>
          </cell>
          <cell r="T151">
            <v>4</v>
          </cell>
          <cell r="U151">
            <v>0</v>
          </cell>
          <cell r="V151">
            <v>0</v>
          </cell>
        </row>
        <row r="152">
          <cell r="A152" t="str">
            <v>2014Dirección_de_Cosméticos_Aseo_Plaguicidas_y_Productos_de_Higiene_DomesticaVisitas de Seguimientos a establecimientos Certificados con Concepto Sanitario de Fabricaciòn de Plaguicidas de uso Doméstico.</v>
          </cell>
          <cell r="D152">
            <v>2014</v>
          </cell>
          <cell r="E152" t="str">
            <v>Dirección_de_Cosméticos_Aseo_Plaguicidas_y_Productos_de_Higiene_Domestica</v>
          </cell>
          <cell r="F152" t="str">
            <v>Visitas de Seguimientos a establecimientos Certificados con Concepto Sanitario de Fabricaciòn de Plaguicidas de uso Doméstico.</v>
          </cell>
          <cell r="G152" t="str">
            <v>Visitas de Seguimientos a establecimientos Certificados con Concepto Sanitario de Fabricaciòn de Plaguicidas de uso Doméstico.</v>
          </cell>
          <cell r="H152">
            <v>140</v>
          </cell>
          <cell r="I152">
            <v>1</v>
          </cell>
          <cell r="J152">
            <v>7.1428571428571426E-3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1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</row>
        <row r="153">
          <cell r="A153" t="str">
            <v>2014Dirección_de_Cosméticos_Aseo_Plaguicidas_y_Productos_de_Higiene_DomesticaVisitas de Seguimiento a las Certificaciones y/o ampliación de BPM Cosméticas.</v>
          </cell>
          <cell r="D153">
            <v>2014</v>
          </cell>
          <cell r="E153" t="str">
            <v>Dirección_de_Cosméticos_Aseo_Plaguicidas_y_Productos_de_Higiene_Domestica</v>
          </cell>
          <cell r="F153" t="str">
            <v>Visitas de Seguimiento a las Certificaciones y/o ampliación de BPM Cosméticas.</v>
          </cell>
          <cell r="G153" t="str">
            <v>Visitas de Seguimiento a las Certificaciones y/o ampliación de BPM Cosméticas.</v>
          </cell>
          <cell r="H153">
            <v>2</v>
          </cell>
          <cell r="I153">
            <v>8</v>
          </cell>
          <cell r="J153">
            <v>4</v>
          </cell>
          <cell r="K153">
            <v>0</v>
          </cell>
          <cell r="L153">
            <v>2</v>
          </cell>
          <cell r="M153">
            <v>1</v>
          </cell>
          <cell r="N153">
            <v>1</v>
          </cell>
          <cell r="O153">
            <v>0</v>
          </cell>
          <cell r="P153">
            <v>0</v>
          </cell>
          <cell r="Q153">
            <v>0</v>
          </cell>
          <cell r="R153">
            <v>2</v>
          </cell>
          <cell r="S153">
            <v>2</v>
          </cell>
          <cell r="T153">
            <v>0</v>
          </cell>
          <cell r="U153">
            <v>0</v>
          </cell>
          <cell r="V153">
            <v>0</v>
          </cell>
        </row>
        <row r="154">
          <cell r="A154" t="str">
            <v>2014Dirección_de_Cosméticos_Aseo_Plaguicidas_y_Productos_de_Higiene_DomesticaVisitas de Acompañamiento Técnico en actividades relacionadas con IVC</v>
          </cell>
          <cell r="D154">
            <v>2014</v>
          </cell>
          <cell r="E154" t="str">
            <v>Dirección_de_Cosméticos_Aseo_Plaguicidas_y_Productos_de_Higiene_Domestica</v>
          </cell>
          <cell r="F154" t="str">
            <v>Visitas de Acompañamiento Técnico en actividades relacionadas con IVC</v>
          </cell>
          <cell r="G154" t="str">
            <v>Visitas de Acompañamiento Técnico en actividades relacionadas con IVC</v>
          </cell>
          <cell r="H154">
            <v>100</v>
          </cell>
          <cell r="I154">
            <v>109</v>
          </cell>
          <cell r="J154">
            <v>1.0900000000000001</v>
          </cell>
          <cell r="K154">
            <v>35</v>
          </cell>
          <cell r="L154">
            <v>6</v>
          </cell>
          <cell r="M154">
            <v>9</v>
          </cell>
          <cell r="N154">
            <v>4</v>
          </cell>
          <cell r="O154">
            <v>11</v>
          </cell>
          <cell r="P154">
            <v>16</v>
          </cell>
          <cell r="Q154">
            <v>4</v>
          </cell>
          <cell r="R154">
            <v>2</v>
          </cell>
          <cell r="S154">
            <v>6</v>
          </cell>
          <cell r="T154">
            <v>7</v>
          </cell>
          <cell r="U154">
            <v>9</v>
          </cell>
          <cell r="V154">
            <v>0</v>
          </cell>
        </row>
        <row r="155">
          <cell r="A155" t="str">
            <v>2014Dirección_de_Cosméticos_Aseo_Plaguicidas_y_Productos_de_Higiene_DomesticaCapacitaciónes Técnicas a entes territoriales y otros actores.</v>
          </cell>
          <cell r="D155">
            <v>2014</v>
          </cell>
          <cell r="E155" t="str">
            <v>Dirección_de_Cosméticos_Aseo_Plaguicidas_y_Productos_de_Higiene_Domestica</v>
          </cell>
          <cell r="F155" t="str">
            <v>Capacitaciónes Técnicas a entes territoriales y otros actores.</v>
          </cell>
          <cell r="G155" t="str">
            <v>Capacitaciónes Técnicas a entes territoriales y otros actores.</v>
          </cell>
          <cell r="H155">
            <v>13</v>
          </cell>
          <cell r="I155">
            <v>28</v>
          </cell>
          <cell r="J155">
            <v>2.1538461538461537</v>
          </cell>
          <cell r="K155">
            <v>0</v>
          </cell>
          <cell r="L155">
            <v>0</v>
          </cell>
          <cell r="M155">
            <v>1</v>
          </cell>
          <cell r="N155">
            <v>3</v>
          </cell>
          <cell r="O155">
            <v>0</v>
          </cell>
          <cell r="P155">
            <v>2</v>
          </cell>
          <cell r="Q155">
            <v>4</v>
          </cell>
          <cell r="R155">
            <v>9</v>
          </cell>
          <cell r="S155">
            <v>7</v>
          </cell>
          <cell r="T155">
            <v>1</v>
          </cell>
          <cell r="U155">
            <v>1</v>
          </cell>
          <cell r="V155">
            <v>0</v>
          </cell>
        </row>
        <row r="156">
          <cell r="A156" t="str">
            <v>2014Dirección_de_Cosméticos_Aseo_Plaguicidas_y_Productos_de_Higiene_DomesticaTramites asociados a registros sanitarios, permisos y notificaciones</v>
          </cell>
          <cell r="D156">
            <v>2014</v>
          </cell>
          <cell r="E156" t="str">
            <v>Dirección_de_Cosméticos_Aseo_Plaguicidas_y_Productos_de_Higiene_Domestica</v>
          </cell>
          <cell r="F156" t="str">
            <v>Tramites asociados a registros sanitarios, permisos y notificaciones</v>
          </cell>
          <cell r="G156" t="str">
            <v>Tramites asociados a registros sanitarios, permisos y notificaciones</v>
          </cell>
          <cell r="H156">
            <v>4000</v>
          </cell>
          <cell r="I156">
            <v>3812</v>
          </cell>
          <cell r="J156">
            <v>0.95299999999999996</v>
          </cell>
          <cell r="K156">
            <v>174</v>
          </cell>
          <cell r="L156">
            <v>328</v>
          </cell>
          <cell r="M156">
            <v>191</v>
          </cell>
          <cell r="N156">
            <v>255</v>
          </cell>
          <cell r="O156">
            <v>296</v>
          </cell>
          <cell r="P156">
            <v>267</v>
          </cell>
          <cell r="Q156">
            <v>550</v>
          </cell>
          <cell r="R156">
            <v>431</v>
          </cell>
          <cell r="S156">
            <v>478</v>
          </cell>
          <cell r="T156">
            <v>318</v>
          </cell>
          <cell r="U156">
            <v>339</v>
          </cell>
          <cell r="V156">
            <v>185</v>
          </cell>
        </row>
        <row r="157">
          <cell r="A157" t="str">
            <v>2014Dirección_de_Operaciones_SanitariasVisitas de IVC a Bancos de Sangre y Puestos de Control.</v>
          </cell>
          <cell r="B157">
            <v>0</v>
          </cell>
          <cell r="C157">
            <v>0</v>
          </cell>
          <cell r="D157">
            <v>2014</v>
          </cell>
          <cell r="E157" t="str">
            <v>Dirección_de_Operaciones_Sanitarias</v>
          </cell>
          <cell r="F157" t="str">
            <v>Visitas de IVC a Bancos de Sangre y Puestos de Control.</v>
          </cell>
          <cell r="G157" t="str">
            <v>Visitas de IVC a Bancos de Sangre y Puestos de Control.</v>
          </cell>
          <cell r="H157">
            <v>134</v>
          </cell>
          <cell r="I157">
            <v>148</v>
          </cell>
          <cell r="J157">
            <v>1.1044776119402986</v>
          </cell>
          <cell r="K157">
            <v>7</v>
          </cell>
          <cell r="L157">
            <v>15</v>
          </cell>
          <cell r="M157">
            <v>13</v>
          </cell>
          <cell r="N157">
            <v>13</v>
          </cell>
          <cell r="O157">
            <v>7</v>
          </cell>
          <cell r="P157">
            <v>13</v>
          </cell>
          <cell r="Q157">
            <v>16</v>
          </cell>
          <cell r="R157">
            <v>11</v>
          </cell>
          <cell r="S157">
            <v>15</v>
          </cell>
          <cell r="T157">
            <v>14</v>
          </cell>
          <cell r="U157">
            <v>13</v>
          </cell>
          <cell r="V157">
            <v>11</v>
          </cell>
        </row>
        <row r="158">
          <cell r="A158" t="str">
            <v xml:space="preserve">2014Dirección_de_Operaciones_SanitariasVisitas de IVC Alimentos  Total realizadas. </v>
          </cell>
          <cell r="B158">
            <v>0</v>
          </cell>
          <cell r="C158">
            <v>0</v>
          </cell>
          <cell r="D158">
            <v>2014</v>
          </cell>
          <cell r="E158" t="str">
            <v>Dirección_de_Operaciones_Sanitarias</v>
          </cell>
          <cell r="F158" t="str">
            <v xml:space="preserve">Visitas de IVC Alimentos  Total realizadas. </v>
          </cell>
          <cell r="G158" t="str">
            <v xml:space="preserve">Visitas de IVC Alimentos  Total realizadas. </v>
          </cell>
          <cell r="H158">
            <v>8303</v>
          </cell>
          <cell r="I158">
            <v>11547</v>
          </cell>
          <cell r="J158">
            <v>1.3907021558472841</v>
          </cell>
          <cell r="K158">
            <v>927</v>
          </cell>
          <cell r="L158">
            <v>1369</v>
          </cell>
          <cell r="M158">
            <v>1123</v>
          </cell>
          <cell r="N158">
            <v>930</v>
          </cell>
          <cell r="O158">
            <v>1048</v>
          </cell>
          <cell r="P158">
            <v>1012</v>
          </cell>
          <cell r="Q158">
            <v>877</v>
          </cell>
          <cell r="R158">
            <v>773</v>
          </cell>
          <cell r="S158">
            <v>977</v>
          </cell>
          <cell r="T158">
            <v>930</v>
          </cell>
          <cell r="U158">
            <v>932</v>
          </cell>
          <cell r="V158">
            <v>649</v>
          </cell>
        </row>
        <row r="159">
          <cell r="A159" t="str">
            <v xml:space="preserve">2014Dirección_de_Operaciones_SanitariasVisitas de IVC Alimentos  Efectivas realizadas. </v>
          </cell>
          <cell r="B159">
            <v>0</v>
          </cell>
          <cell r="C159">
            <v>0</v>
          </cell>
          <cell r="D159">
            <v>2014</v>
          </cell>
          <cell r="E159" t="str">
            <v>Dirección_de_Operaciones_Sanitarias</v>
          </cell>
          <cell r="F159" t="str">
            <v xml:space="preserve">Visitas de IVC Alimentos  Efectivas realizadas. </v>
          </cell>
          <cell r="G159" t="str">
            <v xml:space="preserve">Visitas de IVC Alimentos  Efectivas realizadas. </v>
          </cell>
          <cell r="H159">
            <v>8303</v>
          </cell>
          <cell r="I159">
            <v>7361</v>
          </cell>
          <cell r="J159">
            <v>0.8865470311935445</v>
          </cell>
          <cell r="K159">
            <v>532</v>
          </cell>
          <cell r="L159">
            <v>858</v>
          </cell>
          <cell r="M159">
            <v>738</v>
          </cell>
          <cell r="N159">
            <v>529</v>
          </cell>
          <cell r="O159">
            <v>635</v>
          </cell>
          <cell r="P159">
            <v>623</v>
          </cell>
          <cell r="Q159">
            <v>599</v>
          </cell>
          <cell r="R159">
            <v>530</v>
          </cell>
          <cell r="S159">
            <v>665</v>
          </cell>
          <cell r="T159">
            <v>633</v>
          </cell>
          <cell r="U159">
            <v>606</v>
          </cell>
          <cell r="V159">
            <v>413</v>
          </cell>
        </row>
        <row r="160">
          <cell r="A160" t="str">
            <v xml:space="preserve">2014Dirección_de_Operaciones_SanitariasVisitas de IVC Alimentos  No Efectivas realizadas. </v>
          </cell>
          <cell r="B160">
            <v>0</v>
          </cell>
          <cell r="C160">
            <v>0</v>
          </cell>
          <cell r="D160">
            <v>2014</v>
          </cell>
          <cell r="E160" t="str">
            <v>Dirección_de_Operaciones_Sanitarias</v>
          </cell>
          <cell r="F160" t="str">
            <v xml:space="preserve">Visitas de IVC Alimentos  No Efectivas realizadas. </v>
          </cell>
          <cell r="G160" t="str">
            <v xml:space="preserve">Visitas de IVC Alimentos  No Efectivas realizadas. </v>
          </cell>
          <cell r="H160">
            <v>8303</v>
          </cell>
          <cell r="I160">
            <v>2494</v>
          </cell>
          <cell r="J160">
            <v>0.30037335902685774</v>
          </cell>
          <cell r="K160">
            <v>395</v>
          </cell>
          <cell r="L160">
            <v>511</v>
          </cell>
          <cell r="M160">
            <v>385</v>
          </cell>
          <cell r="N160">
            <v>401</v>
          </cell>
          <cell r="O160">
            <v>413</v>
          </cell>
          <cell r="P160">
            <v>389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</row>
        <row r="161">
          <cell r="A161" t="str">
            <v xml:space="preserve">2014Dirección_de_Operaciones_SanitariasVisitas de IVC Alimentos  que No Generan Concepto realizadas. </v>
          </cell>
          <cell r="B161">
            <v>0</v>
          </cell>
          <cell r="C161">
            <v>0</v>
          </cell>
          <cell r="D161">
            <v>2014</v>
          </cell>
          <cell r="E161" t="str">
            <v>Dirección_de_Operaciones_Sanitarias</v>
          </cell>
          <cell r="F161" t="str">
            <v xml:space="preserve">Visitas de IVC Alimentos  que No Generan Concepto realizadas. </v>
          </cell>
          <cell r="G161" t="str">
            <v xml:space="preserve">Visitas de IVC Alimentos  que No Generan Concepto realizadas. </v>
          </cell>
          <cell r="H161">
            <v>8303</v>
          </cell>
          <cell r="I161">
            <v>1692</v>
          </cell>
          <cell r="J161">
            <v>0.20378176562688186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278</v>
          </cell>
          <cell r="R161">
            <v>243</v>
          </cell>
          <cell r="S161">
            <v>312</v>
          </cell>
          <cell r="T161">
            <v>297</v>
          </cell>
          <cell r="U161">
            <v>326</v>
          </cell>
          <cell r="V161">
            <v>236</v>
          </cell>
        </row>
        <row r="162">
          <cell r="A162" t="str">
            <v xml:space="preserve">2014Dirección_de_Operaciones_SanitariasVisitas de IVC Cosmeticos  realizadas. </v>
          </cell>
          <cell r="B162">
            <v>0</v>
          </cell>
          <cell r="C162">
            <v>0</v>
          </cell>
          <cell r="D162">
            <v>2014</v>
          </cell>
          <cell r="E162" t="str">
            <v>Dirección_de_Operaciones_Sanitarias</v>
          </cell>
          <cell r="F162" t="str">
            <v xml:space="preserve">Visitas de IVC Cosmeticos  realizadas. </v>
          </cell>
          <cell r="G162" t="str">
            <v xml:space="preserve">Visitas de IVC Cosmeticos  realizadas. </v>
          </cell>
          <cell r="H162">
            <v>400</v>
          </cell>
          <cell r="I162">
            <v>533</v>
          </cell>
          <cell r="J162">
            <v>1.3325</v>
          </cell>
          <cell r="K162">
            <v>59</v>
          </cell>
          <cell r="L162">
            <v>52</v>
          </cell>
          <cell r="M162">
            <v>70</v>
          </cell>
          <cell r="N162">
            <v>26</v>
          </cell>
          <cell r="O162">
            <v>28</v>
          </cell>
          <cell r="P162">
            <v>76</v>
          </cell>
          <cell r="Q162">
            <v>45</v>
          </cell>
          <cell r="R162">
            <v>35</v>
          </cell>
          <cell r="S162">
            <v>40</v>
          </cell>
          <cell r="T162">
            <v>45</v>
          </cell>
          <cell r="U162">
            <v>38</v>
          </cell>
          <cell r="V162">
            <v>19</v>
          </cell>
        </row>
        <row r="163">
          <cell r="A163" t="str">
            <v xml:space="preserve">2014Dirección_de_Operaciones_SanitariasVisitas de IVC Dispositivos realizadas. </v>
          </cell>
          <cell r="B163">
            <v>0</v>
          </cell>
          <cell r="C163">
            <v>0</v>
          </cell>
          <cell r="D163">
            <v>2014</v>
          </cell>
          <cell r="E163" t="str">
            <v>Dirección_de_Operaciones_Sanitarias</v>
          </cell>
          <cell r="F163" t="str">
            <v xml:space="preserve">Visitas de IVC Dispositivos realizadas. </v>
          </cell>
          <cell r="G163" t="str">
            <v xml:space="preserve">Visitas de IVC Dispositivos realizadas. </v>
          </cell>
          <cell r="H163">
            <v>908</v>
          </cell>
          <cell r="I163">
            <v>909</v>
          </cell>
          <cell r="J163">
            <v>1.001101321585903</v>
          </cell>
          <cell r="K163">
            <v>34</v>
          </cell>
          <cell r="L163">
            <v>67</v>
          </cell>
          <cell r="M163">
            <v>117</v>
          </cell>
          <cell r="N163">
            <v>53</v>
          </cell>
          <cell r="O163">
            <v>74</v>
          </cell>
          <cell r="P163">
            <v>79</v>
          </cell>
          <cell r="Q163">
            <v>105</v>
          </cell>
          <cell r="R163">
            <v>109</v>
          </cell>
          <cell r="S163">
            <v>86</v>
          </cell>
          <cell r="T163">
            <v>73</v>
          </cell>
          <cell r="U163">
            <v>76</v>
          </cell>
          <cell r="V163">
            <v>36</v>
          </cell>
        </row>
        <row r="164">
          <cell r="A164" t="str">
            <v xml:space="preserve">2014Dirección_de_Operaciones_SanitariasVisitas de IVC Medicamentos realizadas. </v>
          </cell>
          <cell r="B164">
            <v>0</v>
          </cell>
          <cell r="C164">
            <v>0</v>
          </cell>
          <cell r="D164">
            <v>2014</v>
          </cell>
          <cell r="E164" t="str">
            <v>Dirección_de_Operaciones_Sanitarias</v>
          </cell>
          <cell r="F164" t="str">
            <v xml:space="preserve">Visitas de IVC Medicamentos realizadas. </v>
          </cell>
          <cell r="G164" t="str">
            <v xml:space="preserve">Visitas de IVC Medicamentos realizadas. </v>
          </cell>
          <cell r="H164">
            <v>690</v>
          </cell>
          <cell r="I164">
            <v>697</v>
          </cell>
          <cell r="J164">
            <v>1.010144927536232</v>
          </cell>
          <cell r="K164">
            <v>81</v>
          </cell>
          <cell r="L164">
            <v>50</v>
          </cell>
          <cell r="M164">
            <v>47</v>
          </cell>
          <cell r="N164">
            <v>59</v>
          </cell>
          <cell r="O164">
            <v>47</v>
          </cell>
          <cell r="P164">
            <v>41</v>
          </cell>
          <cell r="Q164">
            <v>86</v>
          </cell>
          <cell r="R164">
            <v>94</v>
          </cell>
          <cell r="S164">
            <v>64</v>
          </cell>
          <cell r="T164">
            <v>60</v>
          </cell>
          <cell r="U164">
            <v>51</v>
          </cell>
          <cell r="V164">
            <v>17</v>
          </cell>
        </row>
        <row r="165">
          <cell r="A165" t="str">
            <v>2014Dirección_de_Operaciones_SanitariasVisitas de IVC Plantas de Beneficio Animal de Desposte y Desprese Total</v>
          </cell>
          <cell r="B165">
            <v>0</v>
          </cell>
          <cell r="C165">
            <v>0</v>
          </cell>
          <cell r="D165">
            <v>2014</v>
          </cell>
          <cell r="E165" t="str">
            <v>Dirección_de_Operaciones_Sanitarias</v>
          </cell>
          <cell r="F165" t="str">
            <v>Visitas de IVC Plantas de Beneficio Animal de Desposte y Desprese Total</v>
          </cell>
          <cell r="G165" t="str">
            <v>Visitas de IVC Plantas de Beneficio Animal de Desposte y Desprese Total</v>
          </cell>
          <cell r="H165">
            <v>1334</v>
          </cell>
          <cell r="I165">
            <v>1757</v>
          </cell>
          <cell r="J165">
            <v>1.3170914542728636</v>
          </cell>
          <cell r="K165">
            <v>59</v>
          </cell>
          <cell r="L165">
            <v>142</v>
          </cell>
          <cell r="M165">
            <v>182</v>
          </cell>
          <cell r="N165">
            <v>135</v>
          </cell>
          <cell r="O165">
            <v>192</v>
          </cell>
          <cell r="P165">
            <v>139</v>
          </cell>
          <cell r="Q165">
            <v>162</v>
          </cell>
          <cell r="R165">
            <v>123</v>
          </cell>
          <cell r="S165">
            <v>198</v>
          </cell>
          <cell r="T165">
            <v>176</v>
          </cell>
          <cell r="U165">
            <v>159</v>
          </cell>
          <cell r="V165">
            <v>90</v>
          </cell>
        </row>
        <row r="166">
          <cell r="A166" t="str">
            <v>2014Dirección_de_Operaciones_SanitariasVisitas de IVC Plantas de Beneficio Animal de Desposte y Desprese Efectivas</v>
          </cell>
          <cell r="B166">
            <v>0</v>
          </cell>
          <cell r="C166">
            <v>0</v>
          </cell>
          <cell r="D166">
            <v>2014</v>
          </cell>
          <cell r="E166" t="str">
            <v>Dirección_de_Operaciones_Sanitarias</v>
          </cell>
          <cell r="F166" t="str">
            <v>Visitas de IVC Plantas de Beneficio Animal de Desposte y Desprese Efectivas</v>
          </cell>
          <cell r="G166" t="str">
            <v>Visitas de IVC Plantas de Beneficio Animal de Desposte y Desprese Efectivas</v>
          </cell>
          <cell r="H166">
            <v>1334</v>
          </cell>
          <cell r="I166">
            <v>1561</v>
          </cell>
          <cell r="J166">
            <v>1.1701649175412294</v>
          </cell>
          <cell r="K166">
            <v>41</v>
          </cell>
          <cell r="L166">
            <v>124</v>
          </cell>
          <cell r="M166">
            <v>168</v>
          </cell>
          <cell r="N166">
            <v>113</v>
          </cell>
          <cell r="O166">
            <v>170</v>
          </cell>
          <cell r="P166">
            <v>116</v>
          </cell>
          <cell r="Q166">
            <v>142</v>
          </cell>
          <cell r="R166">
            <v>107</v>
          </cell>
          <cell r="S166">
            <v>182</v>
          </cell>
          <cell r="T166">
            <v>168</v>
          </cell>
          <cell r="U166">
            <v>152</v>
          </cell>
          <cell r="V166">
            <v>78</v>
          </cell>
        </row>
        <row r="167">
          <cell r="A167" t="str">
            <v>2014Dirección_de_Operaciones_SanitariasVisitas de IVC Plantas de Beneficio Animal de Desposte y Desprese No Efectivas</v>
          </cell>
          <cell r="B167">
            <v>0</v>
          </cell>
          <cell r="C167">
            <v>0</v>
          </cell>
          <cell r="D167">
            <v>2014</v>
          </cell>
          <cell r="E167" t="str">
            <v>Dirección_de_Operaciones_Sanitarias</v>
          </cell>
          <cell r="F167" t="str">
            <v>Visitas de IVC Plantas de Beneficio Animal de Desposte y Desprese No Efectivas</v>
          </cell>
          <cell r="G167" t="str">
            <v>Visitas de IVC Plantas de Beneficio Animal de Desposte y Desprese No Efectivas</v>
          </cell>
          <cell r="H167">
            <v>1334</v>
          </cell>
          <cell r="I167">
            <v>196</v>
          </cell>
          <cell r="J167">
            <v>0.14692653673163419</v>
          </cell>
          <cell r="K167">
            <v>18</v>
          </cell>
          <cell r="L167">
            <v>18</v>
          </cell>
          <cell r="M167">
            <v>14</v>
          </cell>
          <cell r="N167">
            <v>22</v>
          </cell>
          <cell r="O167">
            <v>22</v>
          </cell>
          <cell r="P167">
            <v>23</v>
          </cell>
          <cell r="Q167">
            <v>20</v>
          </cell>
          <cell r="R167">
            <v>16</v>
          </cell>
          <cell r="S167">
            <v>16</v>
          </cell>
          <cell r="T167">
            <v>8</v>
          </cell>
          <cell r="U167">
            <v>7</v>
          </cell>
          <cell r="V167">
            <v>12</v>
          </cell>
        </row>
        <row r="168">
          <cell r="A168" t="str">
            <v>2014Dirección_de_Operaciones_SanitariasMuestras ALIMENTOS Tomadas</v>
          </cell>
          <cell r="B168">
            <v>0</v>
          </cell>
          <cell r="C168">
            <v>0</v>
          </cell>
          <cell r="D168">
            <v>2014</v>
          </cell>
          <cell r="E168" t="str">
            <v>Dirección_de_Operaciones_Sanitarias</v>
          </cell>
          <cell r="F168" t="str">
            <v>Muestras ALIMENTOS Tomadas</v>
          </cell>
          <cell r="G168" t="str">
            <v>Muestras ALIMENTOS Tomadas</v>
          </cell>
          <cell r="H168">
            <v>5863</v>
          </cell>
          <cell r="I168">
            <v>5219</v>
          </cell>
          <cell r="J168">
            <v>0.89015862186593897</v>
          </cell>
          <cell r="K168">
            <v>84</v>
          </cell>
          <cell r="L168">
            <v>57</v>
          </cell>
          <cell r="M168">
            <v>148</v>
          </cell>
          <cell r="N168">
            <v>189</v>
          </cell>
          <cell r="O168">
            <v>277</v>
          </cell>
          <cell r="P168">
            <v>87</v>
          </cell>
          <cell r="Q168">
            <v>742</v>
          </cell>
          <cell r="R168">
            <v>782</v>
          </cell>
          <cell r="S168">
            <v>739</v>
          </cell>
          <cell r="T168">
            <v>655</v>
          </cell>
          <cell r="U168">
            <v>314</v>
          </cell>
          <cell r="V168">
            <v>1145</v>
          </cell>
        </row>
        <row r="169">
          <cell r="A169" t="str">
            <v>2014Dirección_de_Operaciones_SanitariasMuestras COSMETICOS Tomadas</v>
          </cell>
          <cell r="B169">
            <v>0</v>
          </cell>
          <cell r="C169">
            <v>0</v>
          </cell>
          <cell r="D169">
            <v>2014</v>
          </cell>
          <cell r="E169" t="str">
            <v>Dirección_de_Operaciones_Sanitarias</v>
          </cell>
          <cell r="F169" t="str">
            <v>Muestras COSMETICOS Tomadas</v>
          </cell>
          <cell r="G169" t="str">
            <v>Muestras COSMETICOS Tomadas</v>
          </cell>
          <cell r="H169">
            <v>40</v>
          </cell>
          <cell r="I169">
            <v>35</v>
          </cell>
          <cell r="J169">
            <v>0.875</v>
          </cell>
          <cell r="K169">
            <v>0</v>
          </cell>
          <cell r="L169">
            <v>0</v>
          </cell>
          <cell r="M169">
            <v>1</v>
          </cell>
          <cell r="N169">
            <v>5</v>
          </cell>
          <cell r="O169">
            <v>1</v>
          </cell>
          <cell r="P169">
            <v>9</v>
          </cell>
          <cell r="Q169">
            <v>17</v>
          </cell>
          <cell r="R169">
            <v>0</v>
          </cell>
          <cell r="S169">
            <v>0</v>
          </cell>
          <cell r="T169">
            <v>0</v>
          </cell>
          <cell r="U169">
            <v>2</v>
          </cell>
          <cell r="V169">
            <v>0</v>
          </cell>
        </row>
        <row r="170">
          <cell r="A170" t="str">
            <v>2014Dirección_de_Operaciones_SanitariasMuestras DISPOSITIVOS Tomadas</v>
          </cell>
          <cell r="B170">
            <v>0</v>
          </cell>
          <cell r="C170">
            <v>0</v>
          </cell>
          <cell r="D170">
            <v>2014</v>
          </cell>
          <cell r="E170" t="str">
            <v>Dirección_de_Operaciones_Sanitarias</v>
          </cell>
          <cell r="F170" t="str">
            <v>Muestras DISPOSITIVOS Tomadas</v>
          </cell>
          <cell r="G170" t="str">
            <v>Muestras DISPOSITIVOS Tomadas</v>
          </cell>
          <cell r="H170">
            <v>50</v>
          </cell>
          <cell r="I170">
            <v>50</v>
          </cell>
          <cell r="J170">
            <v>1</v>
          </cell>
          <cell r="K170">
            <v>0</v>
          </cell>
          <cell r="L170">
            <v>0</v>
          </cell>
          <cell r="M170">
            <v>0</v>
          </cell>
          <cell r="N170">
            <v>3</v>
          </cell>
          <cell r="O170">
            <v>4</v>
          </cell>
          <cell r="P170">
            <v>3</v>
          </cell>
          <cell r="Q170">
            <v>3</v>
          </cell>
          <cell r="R170">
            <v>3</v>
          </cell>
          <cell r="S170">
            <v>23</v>
          </cell>
          <cell r="T170">
            <v>4</v>
          </cell>
          <cell r="U170">
            <v>7</v>
          </cell>
          <cell r="V170">
            <v>0</v>
          </cell>
        </row>
        <row r="171">
          <cell r="A171" t="str">
            <v>2014Dirección_de_Operaciones_SanitariasMuestras MEDICAMENTOS Tomadas</v>
          </cell>
          <cell r="B171">
            <v>0</v>
          </cell>
          <cell r="C171">
            <v>0</v>
          </cell>
          <cell r="D171">
            <v>2014</v>
          </cell>
          <cell r="E171" t="str">
            <v>Dirección_de_Operaciones_Sanitarias</v>
          </cell>
          <cell r="F171" t="str">
            <v>Muestras MEDICAMENTOS Tomadas</v>
          </cell>
          <cell r="G171" t="str">
            <v>Muestras MEDICAMENTOS Tomadas</v>
          </cell>
          <cell r="H171">
            <v>70</v>
          </cell>
          <cell r="I171">
            <v>51</v>
          </cell>
          <cell r="J171">
            <v>0.72857142857142854</v>
          </cell>
          <cell r="K171">
            <v>2</v>
          </cell>
          <cell r="L171">
            <v>3</v>
          </cell>
          <cell r="M171">
            <v>7</v>
          </cell>
          <cell r="N171">
            <v>8</v>
          </cell>
          <cell r="O171">
            <v>4</v>
          </cell>
          <cell r="P171">
            <v>5</v>
          </cell>
          <cell r="Q171">
            <v>1</v>
          </cell>
          <cell r="R171">
            <v>2</v>
          </cell>
          <cell r="S171">
            <v>2</v>
          </cell>
          <cell r="T171">
            <v>4</v>
          </cell>
          <cell r="U171">
            <v>10</v>
          </cell>
          <cell r="V171">
            <v>3</v>
          </cell>
        </row>
        <row r="172">
          <cell r="A172" t="str">
            <v>2014Dirección_de_Operaciones_SanitariasMuestras DEMUESTRA DE LA CALIDAD</v>
          </cell>
          <cell r="B172">
            <v>0</v>
          </cell>
          <cell r="C172">
            <v>0</v>
          </cell>
          <cell r="D172">
            <v>2014</v>
          </cell>
          <cell r="E172" t="str">
            <v>Dirección_de_Operaciones_Sanitarias</v>
          </cell>
          <cell r="F172" t="str">
            <v>Muestras DEMUESTRA DE LA CALIDAD</v>
          </cell>
          <cell r="G172" t="str">
            <v>Muestras DEMUESTRA DE LA CALIDAD</v>
          </cell>
          <cell r="H172">
            <v>13</v>
          </cell>
          <cell r="I172">
            <v>12</v>
          </cell>
          <cell r="J172">
            <v>0.92307692307692313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9</v>
          </cell>
          <cell r="P172">
            <v>0</v>
          </cell>
          <cell r="Q172">
            <v>0</v>
          </cell>
          <cell r="R172">
            <v>0</v>
          </cell>
          <cell r="S172">
            <v>1</v>
          </cell>
          <cell r="T172">
            <v>0</v>
          </cell>
          <cell r="U172">
            <v>2</v>
          </cell>
          <cell r="V172">
            <v>0</v>
          </cell>
        </row>
        <row r="173">
          <cell r="A173" t="str">
            <v xml:space="preserve">2014Dirección_de_Operaciones_SanitariasCIIS expedidos </v>
          </cell>
          <cell r="B173">
            <v>0</v>
          </cell>
          <cell r="C173">
            <v>0</v>
          </cell>
          <cell r="D173">
            <v>2014</v>
          </cell>
          <cell r="E173" t="str">
            <v>Dirección_de_Operaciones_Sanitarias</v>
          </cell>
          <cell r="F173" t="str">
            <v xml:space="preserve">CIIS expedidos </v>
          </cell>
          <cell r="G173" t="str">
            <v xml:space="preserve">CIIS expedidos </v>
          </cell>
          <cell r="H173">
            <v>25272</v>
          </cell>
          <cell r="I173">
            <v>54285</v>
          </cell>
          <cell r="J173">
            <v>2.1480294396961064</v>
          </cell>
          <cell r="K173">
            <v>4012</v>
          </cell>
          <cell r="L173">
            <v>4116</v>
          </cell>
          <cell r="M173">
            <v>4095</v>
          </cell>
          <cell r="N173">
            <v>4614</v>
          </cell>
          <cell r="O173">
            <v>4435</v>
          </cell>
          <cell r="P173">
            <v>4000</v>
          </cell>
          <cell r="Q173">
            <v>4914</v>
          </cell>
          <cell r="R173">
            <v>4493</v>
          </cell>
          <cell r="S173">
            <v>4832</v>
          </cell>
          <cell r="T173">
            <v>4713</v>
          </cell>
          <cell r="U173">
            <v>4977</v>
          </cell>
          <cell r="V173">
            <v>5084</v>
          </cell>
        </row>
        <row r="174">
          <cell r="A174" t="str">
            <v>2014Dirección_de_Operaciones_SanitariasEmisión de concepto sanitario de licencias de importación solicitadas ante el VUCE.</v>
          </cell>
          <cell r="B174">
            <v>0</v>
          </cell>
          <cell r="C174">
            <v>0</v>
          </cell>
          <cell r="D174">
            <v>2014</v>
          </cell>
          <cell r="E174" t="str">
            <v>Dirección_de_Operaciones_Sanitarias</v>
          </cell>
          <cell r="F174" t="str">
            <v>Emisión de concepto sanitario de licencias de importación solicitadas ante el VUCE.</v>
          </cell>
          <cell r="G174" t="str">
            <v>Emisión de concepto sanitario de licencias de importación solicitadas ante el VUCE.</v>
          </cell>
          <cell r="H174">
            <v>51312</v>
          </cell>
          <cell r="I174">
            <v>109206</v>
          </cell>
          <cell r="J174">
            <v>2.1282740879326472</v>
          </cell>
          <cell r="K174">
            <v>7747</v>
          </cell>
          <cell r="L174">
            <v>8204</v>
          </cell>
          <cell r="M174">
            <v>8284</v>
          </cell>
          <cell r="N174">
            <v>9398</v>
          </cell>
          <cell r="O174">
            <v>9465</v>
          </cell>
          <cell r="P174">
            <v>8214</v>
          </cell>
          <cell r="Q174">
            <v>11028</v>
          </cell>
          <cell r="R174">
            <v>8372</v>
          </cell>
          <cell r="S174">
            <v>10045</v>
          </cell>
          <cell r="T174">
            <v>9250</v>
          </cell>
          <cell r="U174">
            <v>9365</v>
          </cell>
          <cell r="V174">
            <v>9834</v>
          </cell>
        </row>
        <row r="175">
          <cell r="A175" t="str">
            <v>2014Dirección_de_Operaciones_SanitariasEmisión de concepto sanitario de autorizaciones de importación y exportación radicadas ante el INVIMA.</v>
          </cell>
          <cell r="B175">
            <v>0</v>
          </cell>
          <cell r="C175">
            <v>0</v>
          </cell>
          <cell r="D175">
            <v>2014</v>
          </cell>
          <cell r="E175" t="str">
            <v>Dirección_de_Operaciones_Sanitarias</v>
          </cell>
          <cell r="F175" t="str">
            <v>Emisión de concepto sanitario de autorizaciones de importación y exportación radicadas ante el INVIMA.</v>
          </cell>
          <cell r="G175" t="str">
            <v>Emisión de concepto sanitario de autorizaciones de importación y exportación radicadas ante el INVIMA.</v>
          </cell>
          <cell r="H175">
            <v>1446</v>
          </cell>
          <cell r="I175">
            <v>2974</v>
          </cell>
          <cell r="J175">
            <v>2.0567081604426001</v>
          </cell>
          <cell r="K175">
            <v>235</v>
          </cell>
          <cell r="L175">
            <v>236</v>
          </cell>
          <cell r="M175">
            <v>266</v>
          </cell>
          <cell r="N175">
            <v>240</v>
          </cell>
          <cell r="O175">
            <v>291</v>
          </cell>
          <cell r="P175">
            <v>178</v>
          </cell>
          <cell r="Q175">
            <v>335</v>
          </cell>
          <cell r="R175">
            <v>219</v>
          </cell>
          <cell r="S175">
            <v>268</v>
          </cell>
          <cell r="T175">
            <v>264</v>
          </cell>
          <cell r="U175">
            <v>178</v>
          </cell>
          <cell r="V175">
            <v>264</v>
          </cell>
        </row>
        <row r="176">
          <cell r="A176" t="str">
            <v>2014Dirección_de_Responsabilidad_SanitariaActos Adminisitrativos proferidos por procesos</v>
          </cell>
          <cell r="D176">
            <v>2014</v>
          </cell>
          <cell r="E176" t="str">
            <v>Dirección_de_Responsabilidad_Sanitaria</v>
          </cell>
          <cell r="F176" t="str">
            <v>Actos Adminisitrativos proferidos por procesos</v>
          </cell>
          <cell r="G176" t="str">
            <v>Actos Adminisitrativos proferidos por procesos</v>
          </cell>
          <cell r="H176">
            <v>3856</v>
          </cell>
          <cell r="I176">
            <v>7100</v>
          </cell>
          <cell r="J176">
            <v>1.8412863070539418</v>
          </cell>
          <cell r="K176">
            <v>410</v>
          </cell>
          <cell r="L176">
            <v>448</v>
          </cell>
          <cell r="M176">
            <v>828</v>
          </cell>
          <cell r="N176">
            <v>589</v>
          </cell>
          <cell r="O176">
            <v>612</v>
          </cell>
          <cell r="P176">
            <v>422</v>
          </cell>
          <cell r="Q176">
            <v>577</v>
          </cell>
          <cell r="R176">
            <v>521</v>
          </cell>
          <cell r="S176">
            <v>838</v>
          </cell>
          <cell r="T176">
            <v>771</v>
          </cell>
          <cell r="U176">
            <v>652</v>
          </cell>
          <cell r="V176">
            <v>432</v>
          </cell>
        </row>
        <row r="177">
          <cell r="A177" t="str">
            <v/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</row>
        <row r="178">
          <cell r="A178" t="str">
            <v>2013Dirección_de_Alimentos_y_BebidasCertificaciones BPM (Buenas Practicas de Manufactura) expedidas.</v>
          </cell>
          <cell r="D178">
            <v>2013</v>
          </cell>
          <cell r="E178" t="str">
            <v>Dirección_de_Alimentos_y_Bebidas</v>
          </cell>
          <cell r="F178" t="str">
            <v>Certificaciones BPM (Buenas Practicas de Manufactura) expedidas.</v>
          </cell>
          <cell r="G178">
            <v>0</v>
          </cell>
          <cell r="H178">
            <v>15</v>
          </cell>
          <cell r="I178">
            <v>10</v>
          </cell>
          <cell r="J178">
            <v>0.66666666666666663</v>
          </cell>
          <cell r="K178">
            <v>0</v>
          </cell>
          <cell r="L178">
            <v>1</v>
          </cell>
          <cell r="M178">
            <v>2</v>
          </cell>
          <cell r="N178">
            <v>1</v>
          </cell>
          <cell r="O178">
            <v>0</v>
          </cell>
          <cell r="P178">
            <v>0</v>
          </cell>
          <cell r="Q178">
            <v>1</v>
          </cell>
          <cell r="R178">
            <v>1</v>
          </cell>
          <cell r="S178">
            <v>2</v>
          </cell>
          <cell r="T178">
            <v>0</v>
          </cell>
          <cell r="U178">
            <v>1</v>
          </cell>
          <cell r="V178">
            <v>1</v>
          </cell>
        </row>
        <row r="179">
          <cell r="A179" t="str">
            <v>2013Dirección_de_Alimentos_y_BebidasCertificaciones HACCP expedidas.</v>
          </cell>
          <cell r="D179">
            <v>2013</v>
          </cell>
          <cell r="E179" t="str">
            <v>Dirección_de_Alimentos_y_Bebidas</v>
          </cell>
          <cell r="F179" t="str">
            <v>Certificaciones HACCP expedidas.</v>
          </cell>
          <cell r="G179">
            <v>0</v>
          </cell>
          <cell r="H179">
            <v>45</v>
          </cell>
          <cell r="I179">
            <v>43</v>
          </cell>
          <cell r="J179">
            <v>0.9555555555555556</v>
          </cell>
          <cell r="K179">
            <v>0</v>
          </cell>
          <cell r="L179">
            <v>2</v>
          </cell>
          <cell r="M179">
            <v>3</v>
          </cell>
          <cell r="N179">
            <v>8</v>
          </cell>
          <cell r="O179">
            <v>5</v>
          </cell>
          <cell r="P179">
            <v>4</v>
          </cell>
          <cell r="Q179">
            <v>2</v>
          </cell>
          <cell r="R179">
            <v>3</v>
          </cell>
          <cell r="S179">
            <v>1</v>
          </cell>
          <cell r="T179">
            <v>3</v>
          </cell>
          <cell r="U179">
            <v>7</v>
          </cell>
          <cell r="V179">
            <v>5</v>
          </cell>
        </row>
        <row r="180">
          <cell r="A180" t="str">
            <v>2013Dirección_de_Alimentos_y_BebidasControl y Seguimiento Certificaciones BPM</v>
          </cell>
          <cell r="D180">
            <v>2013</v>
          </cell>
          <cell r="E180" t="str">
            <v>Dirección_de_Alimentos_y_Bebidas</v>
          </cell>
          <cell r="F180" t="str">
            <v>Control y Seguimiento Certificaciones BPM</v>
          </cell>
          <cell r="G180">
            <v>0</v>
          </cell>
          <cell r="H180">
            <v>23</v>
          </cell>
          <cell r="I180">
            <v>23</v>
          </cell>
          <cell r="J180">
            <v>1</v>
          </cell>
          <cell r="K180">
            <v>0</v>
          </cell>
          <cell r="L180">
            <v>2</v>
          </cell>
          <cell r="M180">
            <v>1</v>
          </cell>
          <cell r="N180">
            <v>4</v>
          </cell>
          <cell r="O180">
            <v>3</v>
          </cell>
          <cell r="P180">
            <v>1</v>
          </cell>
          <cell r="Q180">
            <v>3</v>
          </cell>
          <cell r="R180">
            <v>2</v>
          </cell>
          <cell r="S180">
            <v>1</v>
          </cell>
          <cell r="T180">
            <v>3</v>
          </cell>
          <cell r="U180">
            <v>3</v>
          </cell>
          <cell r="V180">
            <v>0</v>
          </cell>
        </row>
        <row r="181">
          <cell r="A181" t="str">
            <v>2013Dirección_de_Alimentos_y_BebidasControl y Seguimiento Certificaciones HACCP</v>
          </cell>
          <cell r="D181">
            <v>2013</v>
          </cell>
          <cell r="E181" t="str">
            <v>Dirección_de_Alimentos_y_Bebidas</v>
          </cell>
          <cell r="F181" t="str">
            <v>Control y Seguimiento Certificaciones HACCP</v>
          </cell>
          <cell r="G181">
            <v>0</v>
          </cell>
          <cell r="H181">
            <v>35</v>
          </cell>
          <cell r="I181">
            <v>30</v>
          </cell>
          <cell r="J181">
            <v>0.8571428571428571</v>
          </cell>
          <cell r="K181">
            <v>0</v>
          </cell>
          <cell r="L181">
            <v>0</v>
          </cell>
          <cell r="M181">
            <v>4</v>
          </cell>
          <cell r="N181">
            <v>4</v>
          </cell>
          <cell r="O181">
            <v>6</v>
          </cell>
          <cell r="P181">
            <v>3</v>
          </cell>
          <cell r="Q181">
            <v>2</v>
          </cell>
          <cell r="R181">
            <v>0</v>
          </cell>
          <cell r="S181">
            <v>3</v>
          </cell>
          <cell r="T181">
            <v>3</v>
          </cell>
          <cell r="U181">
            <v>4</v>
          </cell>
          <cell r="V181">
            <v>1</v>
          </cell>
        </row>
        <row r="182">
          <cell r="A182" t="str">
            <v>2013Dirección_de_Alimentos_y_BebidasRegistros Sanitarios, permisos y notificaciones Nuevos</v>
          </cell>
          <cell r="D182">
            <v>2013</v>
          </cell>
          <cell r="E182" t="str">
            <v>Dirección_de_Alimentos_y_Bebidas</v>
          </cell>
          <cell r="F182" t="str">
            <v>Registros Sanitarios, permisos y notificaciones Nuevos</v>
          </cell>
          <cell r="G182">
            <v>0</v>
          </cell>
          <cell r="H182">
            <v>3500</v>
          </cell>
          <cell r="I182">
            <v>4294</v>
          </cell>
          <cell r="J182">
            <v>1.2268571428571429</v>
          </cell>
          <cell r="K182">
            <v>252</v>
          </cell>
          <cell r="L182">
            <v>355</v>
          </cell>
          <cell r="M182">
            <v>313</v>
          </cell>
          <cell r="N182">
            <v>315</v>
          </cell>
          <cell r="O182">
            <v>291</v>
          </cell>
          <cell r="P182">
            <v>304</v>
          </cell>
          <cell r="Q182">
            <v>457</v>
          </cell>
          <cell r="R182">
            <v>378</v>
          </cell>
          <cell r="S182">
            <v>431</v>
          </cell>
          <cell r="T182">
            <v>391</v>
          </cell>
          <cell r="U182">
            <v>385</v>
          </cell>
          <cell r="V182">
            <v>422</v>
          </cell>
        </row>
        <row r="183">
          <cell r="A183" t="str">
            <v>2013Dirección_de_Alimentos_y_BebidasDocumentos Técnicos Públicados</v>
          </cell>
          <cell r="D183">
            <v>2013</v>
          </cell>
          <cell r="E183" t="str">
            <v>Dirección_de_Alimentos_y_Bebidas</v>
          </cell>
          <cell r="F183" t="str">
            <v>Documentos Técnicos Públicados</v>
          </cell>
          <cell r="G183">
            <v>0</v>
          </cell>
          <cell r="H183">
            <v>18</v>
          </cell>
          <cell r="I183">
            <v>18</v>
          </cell>
          <cell r="J183">
            <v>1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1</v>
          </cell>
          <cell r="P183">
            <v>0</v>
          </cell>
          <cell r="Q183">
            <v>1</v>
          </cell>
          <cell r="R183">
            <v>1</v>
          </cell>
          <cell r="S183">
            <v>1</v>
          </cell>
          <cell r="T183">
            <v>6</v>
          </cell>
          <cell r="U183">
            <v>3</v>
          </cell>
          <cell r="V183">
            <v>5</v>
          </cell>
        </row>
        <row r="184">
          <cell r="A184" t="str">
            <v>2013Dirección_de_Alimentos_y_BebidasVisitas de Acompañamiento Técnico en actividades relacionadas con IVC</v>
          </cell>
          <cell r="D184">
            <v>2013</v>
          </cell>
          <cell r="E184" t="str">
            <v>Dirección_de_Alimentos_y_Bebidas</v>
          </cell>
          <cell r="F184" t="str">
            <v>Visitas de Acompañamiento Técnico en actividades relacionadas con IVC</v>
          </cell>
          <cell r="G184">
            <v>0</v>
          </cell>
          <cell r="H184">
            <v>66</v>
          </cell>
          <cell r="I184">
            <v>79</v>
          </cell>
          <cell r="J184">
            <v>1.196969696969697</v>
          </cell>
          <cell r="K184">
            <v>0</v>
          </cell>
          <cell r="L184">
            <v>2</v>
          </cell>
          <cell r="M184">
            <v>10</v>
          </cell>
          <cell r="N184">
            <v>1</v>
          </cell>
          <cell r="O184">
            <v>2</v>
          </cell>
          <cell r="P184">
            <v>6</v>
          </cell>
          <cell r="Q184">
            <v>4</v>
          </cell>
          <cell r="R184">
            <v>15</v>
          </cell>
          <cell r="S184">
            <v>10</v>
          </cell>
          <cell r="T184">
            <v>19</v>
          </cell>
          <cell r="U184">
            <v>9</v>
          </cell>
          <cell r="V184">
            <v>1</v>
          </cell>
        </row>
        <row r="185">
          <cell r="A185" t="str">
            <v>2013Dirección_de_Alimentos_y_BebidasAsistencia Técnica a entes territoriales y otros actores.</v>
          </cell>
          <cell r="D185">
            <v>2013</v>
          </cell>
          <cell r="E185" t="str">
            <v>Dirección_de_Alimentos_y_Bebidas</v>
          </cell>
          <cell r="F185" t="str">
            <v>Asistencia Técnica a entes territoriales y otros actores.</v>
          </cell>
          <cell r="G185">
            <v>0</v>
          </cell>
          <cell r="H185">
            <v>30</v>
          </cell>
          <cell r="I185">
            <v>50</v>
          </cell>
          <cell r="J185">
            <v>1.6666666666666667</v>
          </cell>
          <cell r="K185">
            <v>0</v>
          </cell>
          <cell r="L185">
            <v>0</v>
          </cell>
          <cell r="M185">
            <v>0</v>
          </cell>
          <cell r="N185">
            <v>4</v>
          </cell>
          <cell r="O185">
            <v>12</v>
          </cell>
          <cell r="P185">
            <v>7</v>
          </cell>
          <cell r="Q185">
            <v>1</v>
          </cell>
          <cell r="R185">
            <v>0</v>
          </cell>
          <cell r="S185">
            <v>6</v>
          </cell>
          <cell r="T185">
            <v>13</v>
          </cell>
          <cell r="U185">
            <v>5</v>
          </cell>
          <cell r="V185">
            <v>2</v>
          </cell>
        </row>
        <row r="186">
          <cell r="A186" t="str">
            <v>2013Dirección_de_Medicamentos_y_Productos_BiologicosCertificaciones BPM (Buenas Practicas de Manufactura) expedidas.</v>
          </cell>
          <cell r="D186">
            <v>2013</v>
          </cell>
          <cell r="E186" t="str">
            <v>Dirección_de_Medicamentos_y_Productos_Biologicos</v>
          </cell>
          <cell r="F186" t="str">
            <v>Certificaciones BPM (Buenas Practicas de Manufactura) expedidas.</v>
          </cell>
          <cell r="G186">
            <v>0</v>
          </cell>
          <cell r="H186">
            <v>130</v>
          </cell>
          <cell r="I186">
            <v>116</v>
          </cell>
          <cell r="J186">
            <v>0.89230769230769236</v>
          </cell>
          <cell r="K186">
            <v>4</v>
          </cell>
          <cell r="L186">
            <v>6</v>
          </cell>
          <cell r="M186">
            <v>11</v>
          </cell>
          <cell r="N186">
            <v>8</v>
          </cell>
          <cell r="O186">
            <v>12</v>
          </cell>
          <cell r="P186">
            <v>7</v>
          </cell>
          <cell r="Q186">
            <v>13</v>
          </cell>
          <cell r="R186">
            <v>15</v>
          </cell>
          <cell r="S186">
            <v>13</v>
          </cell>
          <cell r="T186">
            <v>12</v>
          </cell>
          <cell r="U186">
            <v>11</v>
          </cell>
          <cell r="V186">
            <v>4</v>
          </cell>
        </row>
        <row r="187">
          <cell r="A187" t="str">
            <v>2013Dirección_de_Medicamentos_y_Productos_BiologicosCertificaciones BPM (Buenas Practicas de Manufactura) De Orden Internacional expedidas.</v>
          </cell>
          <cell r="D187">
            <v>2013</v>
          </cell>
          <cell r="E187" t="str">
            <v>Dirección_de_Medicamentos_y_Productos_Biologicos</v>
          </cell>
          <cell r="F187" t="str">
            <v>Certificaciones BPM (Buenas Practicas de Manufactura) De Orden Internacional expedidas.</v>
          </cell>
          <cell r="G187">
            <v>0</v>
          </cell>
          <cell r="H187">
            <v>80</v>
          </cell>
          <cell r="I187">
            <v>66</v>
          </cell>
          <cell r="J187">
            <v>0.82499999999999996</v>
          </cell>
          <cell r="K187">
            <v>0</v>
          </cell>
          <cell r="L187">
            <v>0</v>
          </cell>
          <cell r="M187">
            <v>4</v>
          </cell>
          <cell r="N187">
            <v>7</v>
          </cell>
          <cell r="O187">
            <v>4</v>
          </cell>
          <cell r="P187">
            <v>0</v>
          </cell>
          <cell r="Q187">
            <v>2</v>
          </cell>
          <cell r="R187">
            <v>4</v>
          </cell>
          <cell r="S187">
            <v>4</v>
          </cell>
          <cell r="T187">
            <v>12</v>
          </cell>
          <cell r="U187">
            <v>17</v>
          </cell>
          <cell r="V187">
            <v>12</v>
          </cell>
        </row>
        <row r="188">
          <cell r="A188" t="str">
            <v>2013Dirección_de_Medicamentos_y_Productos_BiologicosCertificaciones BPE (Buenas Practicas de Elaboración) expedidas.</v>
          </cell>
          <cell r="D188">
            <v>2013</v>
          </cell>
          <cell r="E188" t="str">
            <v>Dirección_de_Medicamentos_y_Productos_Biologicos</v>
          </cell>
          <cell r="F188" t="str">
            <v>Certificaciones BPE (Buenas Practicas de Elaboración) expedidas.</v>
          </cell>
          <cell r="G188">
            <v>0</v>
          </cell>
          <cell r="H188">
            <v>80</v>
          </cell>
          <cell r="I188">
            <v>53</v>
          </cell>
          <cell r="J188">
            <v>0.66249999999999998</v>
          </cell>
          <cell r="K188">
            <v>2</v>
          </cell>
          <cell r="L188">
            <v>3</v>
          </cell>
          <cell r="M188">
            <v>2</v>
          </cell>
          <cell r="N188">
            <v>4</v>
          </cell>
          <cell r="O188">
            <v>4</v>
          </cell>
          <cell r="P188">
            <v>10</v>
          </cell>
          <cell r="Q188">
            <v>7</v>
          </cell>
          <cell r="R188">
            <v>5</v>
          </cell>
          <cell r="S188">
            <v>6</v>
          </cell>
          <cell r="T188">
            <v>4</v>
          </cell>
          <cell r="U188">
            <v>3</v>
          </cell>
          <cell r="V188">
            <v>3</v>
          </cell>
        </row>
        <row r="189">
          <cell r="A189" t="str">
            <v>2013Dirección_de_Medicamentos_y_Productos_BiologicosCertificaciones BPC (Buenas Practicas Clinicas) realizadas.</v>
          </cell>
          <cell r="D189">
            <v>2013</v>
          </cell>
          <cell r="E189" t="str">
            <v>Dirección_de_Medicamentos_y_Productos_Biologicos</v>
          </cell>
          <cell r="F189" t="str">
            <v>Certificaciones BPC (Buenas Practicas Clinicas) realizadas.</v>
          </cell>
          <cell r="G189">
            <v>0</v>
          </cell>
          <cell r="H189">
            <v>10</v>
          </cell>
          <cell r="I189">
            <v>8</v>
          </cell>
          <cell r="J189">
            <v>0.8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1</v>
          </cell>
          <cell r="P189">
            <v>0</v>
          </cell>
          <cell r="Q189">
            <v>0</v>
          </cell>
          <cell r="R189">
            <v>1</v>
          </cell>
          <cell r="S189">
            <v>1</v>
          </cell>
          <cell r="T189">
            <v>2</v>
          </cell>
          <cell r="U189">
            <v>1</v>
          </cell>
          <cell r="V189">
            <v>2</v>
          </cell>
        </row>
        <row r="190">
          <cell r="A190" t="str">
            <v>2013Dirección_de_Medicamentos_y_Productos_BiologicosVisitas de Seguimientos a las Certificaciones BPM.</v>
          </cell>
          <cell r="D190">
            <v>2013</v>
          </cell>
          <cell r="E190" t="str">
            <v>Dirección_de_Medicamentos_y_Productos_Biologicos</v>
          </cell>
          <cell r="F190" t="str">
            <v>Visitas de Seguimientos a las Certificaciones BPM.</v>
          </cell>
          <cell r="G190">
            <v>0</v>
          </cell>
          <cell r="H190">
            <v>20</v>
          </cell>
          <cell r="I190">
            <v>19</v>
          </cell>
          <cell r="J190">
            <v>0.95</v>
          </cell>
          <cell r="K190">
            <v>4</v>
          </cell>
          <cell r="L190">
            <v>1</v>
          </cell>
          <cell r="M190">
            <v>1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7</v>
          </cell>
          <cell r="T190">
            <v>4</v>
          </cell>
          <cell r="U190">
            <v>1</v>
          </cell>
          <cell r="V190">
            <v>1</v>
          </cell>
        </row>
        <row r="191">
          <cell r="A191" t="str">
            <v>2013Dirección_de_Medicamentos_y_Productos_BiologicosVisitas de Seguimiento a las Certificaciones BPE (Buenas Practicas de Elaboración).</v>
          </cell>
          <cell r="D191">
            <v>2013</v>
          </cell>
          <cell r="E191" t="str">
            <v>Dirección_de_Medicamentos_y_Productos_Biologicos</v>
          </cell>
          <cell r="F191" t="str">
            <v>Visitas de Seguimiento a las Certificaciones BPE (Buenas Practicas de Elaboración).</v>
          </cell>
          <cell r="G191">
            <v>0</v>
          </cell>
          <cell r="H191">
            <v>10</v>
          </cell>
          <cell r="I191">
            <v>6</v>
          </cell>
          <cell r="J191">
            <v>0.6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4</v>
          </cell>
          <cell r="T191">
            <v>2</v>
          </cell>
          <cell r="U191">
            <v>0</v>
          </cell>
          <cell r="V191">
            <v>0</v>
          </cell>
        </row>
        <row r="192">
          <cell r="A192" t="str">
            <v>2013Dirección_de_Medicamentos_y_Productos_BiologicosVisitas de Seguimiento BPC (Buenas Practicas Clinicas).</v>
          </cell>
          <cell r="D192">
            <v>2013</v>
          </cell>
          <cell r="E192" t="str">
            <v>Dirección_de_Medicamentos_y_Productos_Biologicos</v>
          </cell>
          <cell r="F192" t="str">
            <v>Visitas de Seguimiento BPC (Buenas Practicas Clinicas).</v>
          </cell>
          <cell r="G192">
            <v>0</v>
          </cell>
          <cell r="H192">
            <v>24</v>
          </cell>
          <cell r="I192">
            <v>20</v>
          </cell>
          <cell r="J192">
            <v>0.83333333333333337</v>
          </cell>
          <cell r="K192">
            <v>0</v>
          </cell>
          <cell r="L192">
            <v>0</v>
          </cell>
          <cell r="M192">
            <v>0</v>
          </cell>
          <cell r="N192">
            <v>4</v>
          </cell>
          <cell r="O192">
            <v>4</v>
          </cell>
          <cell r="P192">
            <v>2</v>
          </cell>
          <cell r="Q192">
            <v>3</v>
          </cell>
          <cell r="R192">
            <v>2</v>
          </cell>
          <cell r="S192">
            <v>1</v>
          </cell>
          <cell r="T192">
            <v>2</v>
          </cell>
          <cell r="U192">
            <v>1</v>
          </cell>
          <cell r="V192">
            <v>1</v>
          </cell>
        </row>
        <row r="193">
          <cell r="A193" t="str">
            <v>2013Dirección_de_Medicamentos_y_Productos_BiologicosRegistros Sanitarios, permisos y notificaciones Nuevos.</v>
          </cell>
          <cell r="D193">
            <v>2013</v>
          </cell>
          <cell r="E193" t="str">
            <v>Dirección_de_Medicamentos_y_Productos_Biologicos</v>
          </cell>
          <cell r="F193" t="str">
            <v>Registros Sanitarios, permisos y notificaciones Nuevos.</v>
          </cell>
          <cell r="G193">
            <v>0</v>
          </cell>
          <cell r="H193">
            <v>3500</v>
          </cell>
          <cell r="I193">
            <v>4528</v>
          </cell>
          <cell r="J193">
            <v>1.2937142857142858</v>
          </cell>
          <cell r="K193">
            <v>315</v>
          </cell>
          <cell r="L193">
            <v>430</v>
          </cell>
          <cell r="M193">
            <v>292</v>
          </cell>
          <cell r="N193">
            <v>417</v>
          </cell>
          <cell r="O193">
            <v>285</v>
          </cell>
          <cell r="P193">
            <v>283</v>
          </cell>
          <cell r="Q193">
            <v>441</v>
          </cell>
          <cell r="R193">
            <v>476</v>
          </cell>
          <cell r="S193">
            <v>497</v>
          </cell>
          <cell r="T193">
            <v>547</v>
          </cell>
          <cell r="U193">
            <v>225</v>
          </cell>
          <cell r="V193">
            <v>320</v>
          </cell>
        </row>
        <row r="194">
          <cell r="A194" t="str">
            <v>2013Dirección_de_Medicamentos_y_Productos_BiologicosDocumentos Ténicos Publicados.</v>
          </cell>
          <cell r="D194">
            <v>2013</v>
          </cell>
          <cell r="E194" t="str">
            <v>Dirección_de_Medicamentos_y_Productos_Biologicos</v>
          </cell>
          <cell r="F194" t="str">
            <v>Documentos Ténicos Publicados.</v>
          </cell>
          <cell r="G194">
            <v>0</v>
          </cell>
          <cell r="H194">
            <v>5</v>
          </cell>
          <cell r="I194">
            <v>4</v>
          </cell>
          <cell r="J194">
            <v>0.8</v>
          </cell>
          <cell r="K194">
            <v>0</v>
          </cell>
          <cell r="L194">
            <v>0</v>
          </cell>
          <cell r="M194">
            <v>0</v>
          </cell>
          <cell r="N194">
            <v>1</v>
          </cell>
          <cell r="O194">
            <v>0</v>
          </cell>
          <cell r="P194">
            <v>0</v>
          </cell>
          <cell r="Q194">
            <v>0</v>
          </cell>
          <cell r="R194">
            <v>1</v>
          </cell>
          <cell r="S194">
            <v>0</v>
          </cell>
          <cell r="T194">
            <v>0</v>
          </cell>
          <cell r="U194">
            <v>0</v>
          </cell>
          <cell r="V194">
            <v>2</v>
          </cell>
        </row>
        <row r="195">
          <cell r="A195" t="str">
            <v>2013Dirección_de_Medicamentos_y_Productos_BiologicosVisitas de Acompañamiento Técnico en actividades relacionadas con IVC.</v>
          </cell>
          <cell r="D195">
            <v>2013</v>
          </cell>
          <cell r="E195" t="str">
            <v>Dirección_de_Medicamentos_y_Productos_Biologicos</v>
          </cell>
          <cell r="F195" t="str">
            <v>Visitas de Acompañamiento Técnico en actividades relacionadas con IVC.</v>
          </cell>
          <cell r="G195">
            <v>0</v>
          </cell>
          <cell r="H195">
            <v>25</v>
          </cell>
          <cell r="I195">
            <v>46</v>
          </cell>
          <cell r="J195">
            <v>1.84</v>
          </cell>
          <cell r="K195">
            <v>0</v>
          </cell>
          <cell r="L195">
            <v>4</v>
          </cell>
          <cell r="M195">
            <v>1</v>
          </cell>
          <cell r="N195">
            <v>2</v>
          </cell>
          <cell r="O195">
            <v>8</v>
          </cell>
          <cell r="P195">
            <v>2</v>
          </cell>
          <cell r="Q195">
            <v>2</v>
          </cell>
          <cell r="R195">
            <v>6</v>
          </cell>
          <cell r="S195">
            <v>17</v>
          </cell>
          <cell r="T195">
            <v>0</v>
          </cell>
          <cell r="U195">
            <v>0</v>
          </cell>
          <cell r="V195">
            <v>4</v>
          </cell>
        </row>
        <row r="196">
          <cell r="A196" t="str">
            <v>2013Dirección_de_Medicamentos_y_Productos_BiologicosAsistencia Técnica a entes territoriales y otros actores.</v>
          </cell>
          <cell r="D196">
            <v>2013</v>
          </cell>
          <cell r="E196" t="str">
            <v>Dirección_de_Medicamentos_y_Productos_Biologicos</v>
          </cell>
          <cell r="F196" t="str">
            <v>Asistencia Técnica a entes territoriales y otros actores.</v>
          </cell>
          <cell r="G196">
            <v>0</v>
          </cell>
          <cell r="H196">
            <v>16</v>
          </cell>
          <cell r="I196">
            <v>27</v>
          </cell>
          <cell r="J196">
            <v>1.6875</v>
          </cell>
          <cell r="K196">
            <v>0</v>
          </cell>
          <cell r="L196">
            <v>1</v>
          </cell>
          <cell r="M196">
            <v>0</v>
          </cell>
          <cell r="N196">
            <v>6</v>
          </cell>
          <cell r="O196">
            <v>9</v>
          </cell>
          <cell r="P196">
            <v>3</v>
          </cell>
          <cell r="Q196">
            <v>3</v>
          </cell>
          <cell r="R196">
            <v>0</v>
          </cell>
          <cell r="S196">
            <v>1</v>
          </cell>
          <cell r="T196">
            <v>0</v>
          </cell>
          <cell r="U196">
            <v>1</v>
          </cell>
          <cell r="V196">
            <v>3</v>
          </cell>
        </row>
        <row r="197">
          <cell r="A197" t="str">
            <v>2013Dirección_de_Medicamentos_y_Productos_BiologicosAuditorias a los Centros de Análisis del Programa de Demuestra de la Calidad</v>
          </cell>
          <cell r="D197">
            <v>2013</v>
          </cell>
          <cell r="E197" t="str">
            <v>Dirección_de_Medicamentos_y_Productos_Biologicos</v>
          </cell>
          <cell r="F197" t="str">
            <v>Auditorias a los Centros de Análisis del Programa de Demuestra de la Calidad</v>
          </cell>
          <cell r="G197">
            <v>0</v>
          </cell>
          <cell r="H197">
            <v>8</v>
          </cell>
          <cell r="I197">
            <v>8</v>
          </cell>
          <cell r="J197">
            <v>1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1</v>
          </cell>
          <cell r="P197">
            <v>3</v>
          </cell>
          <cell r="Q197">
            <v>0</v>
          </cell>
          <cell r="R197">
            <v>0</v>
          </cell>
          <cell r="S197">
            <v>2</v>
          </cell>
          <cell r="T197">
            <v>2</v>
          </cell>
          <cell r="U197">
            <v>0</v>
          </cell>
          <cell r="V197">
            <v>0</v>
          </cell>
        </row>
        <row r="198">
          <cell r="A198" t="str">
            <v>2013Dirección_de_Dispositivos_Médicos_y_otras_TecnologiasCertificaciones CCA (Certificados de Capacidad de Almacenamiento) expedidos.</v>
          </cell>
          <cell r="D198">
            <v>2013</v>
          </cell>
          <cell r="E198" t="str">
            <v>Dirección_de_Dispositivos_Médicos_y_otras_Tecnologias</v>
          </cell>
          <cell r="F198" t="str">
            <v>Certificaciones CCA (Certificados de Capacidad de Almacenamiento) expedidos.</v>
          </cell>
          <cell r="G198">
            <v>0</v>
          </cell>
          <cell r="H198">
            <v>541</v>
          </cell>
          <cell r="I198">
            <v>544</v>
          </cell>
          <cell r="J198">
            <v>1.0055452865064696</v>
          </cell>
          <cell r="K198">
            <v>17</v>
          </cell>
          <cell r="L198">
            <v>61</v>
          </cell>
          <cell r="M198">
            <v>31</v>
          </cell>
          <cell r="N198">
            <v>52</v>
          </cell>
          <cell r="O198">
            <v>12</v>
          </cell>
          <cell r="P198">
            <v>39</v>
          </cell>
          <cell r="Q198">
            <v>64</v>
          </cell>
          <cell r="R198">
            <v>61</v>
          </cell>
          <cell r="S198">
            <v>70</v>
          </cell>
          <cell r="T198">
            <v>63</v>
          </cell>
          <cell r="U198">
            <v>48</v>
          </cell>
          <cell r="V198">
            <v>26</v>
          </cell>
        </row>
        <row r="199">
          <cell r="A199" t="str">
            <v>2013Dirección_de_Dispositivos_Médicos_y_otras_TecnologiasAuditorias de certificación de Buenas Practicas de Bancos de Tejido y Medula Osea</v>
          </cell>
          <cell r="D199">
            <v>2013</v>
          </cell>
          <cell r="E199" t="str">
            <v>Dirección_de_Dispositivos_Médicos_y_otras_Tecnologias</v>
          </cell>
          <cell r="F199" t="str">
            <v>Auditorias de certificación de Buenas Practicas de Bancos de Tejido y Medula Osea</v>
          </cell>
          <cell r="G199">
            <v>0</v>
          </cell>
          <cell r="H199">
            <v>5</v>
          </cell>
          <cell r="I199">
            <v>6</v>
          </cell>
          <cell r="J199">
            <v>1.2</v>
          </cell>
          <cell r="K199">
            <v>0</v>
          </cell>
          <cell r="L199">
            <v>1</v>
          </cell>
          <cell r="M199">
            <v>0</v>
          </cell>
          <cell r="N199">
            <v>1</v>
          </cell>
          <cell r="O199">
            <v>2</v>
          </cell>
          <cell r="P199">
            <v>0</v>
          </cell>
          <cell r="Q199">
            <v>0</v>
          </cell>
          <cell r="R199">
            <v>1</v>
          </cell>
          <cell r="S199">
            <v>0</v>
          </cell>
          <cell r="T199">
            <v>1</v>
          </cell>
          <cell r="U199">
            <v>0</v>
          </cell>
          <cell r="V199">
            <v>0</v>
          </cell>
        </row>
        <row r="200">
          <cell r="A200" t="str">
            <v>2013Dirección_de_Dispositivos_Médicos_y_otras_TecnologiasCertificaciones Condiciones Sanitarias para Bancos de Tejido y Medula Osea expedidas.</v>
          </cell>
          <cell r="D200">
            <v>2013</v>
          </cell>
          <cell r="E200" t="str">
            <v>Dirección_de_Dispositivos_Médicos_y_otras_Tecnologias</v>
          </cell>
          <cell r="F200" t="str">
            <v>Certificaciones Condiciones Sanitarias para Bancos de Tejido y Medula Osea expedidas.</v>
          </cell>
          <cell r="G200">
            <v>0</v>
          </cell>
          <cell r="H200">
            <v>3</v>
          </cell>
          <cell r="I200">
            <v>5</v>
          </cell>
          <cell r="J200">
            <v>1.6666666666666667</v>
          </cell>
          <cell r="K200">
            <v>0</v>
          </cell>
          <cell r="L200">
            <v>1</v>
          </cell>
          <cell r="M200">
            <v>0</v>
          </cell>
          <cell r="N200">
            <v>0</v>
          </cell>
          <cell r="O200">
            <v>1</v>
          </cell>
          <cell r="P200">
            <v>0</v>
          </cell>
          <cell r="Q200">
            <v>1</v>
          </cell>
          <cell r="R200">
            <v>1</v>
          </cell>
          <cell r="S200">
            <v>0</v>
          </cell>
          <cell r="T200">
            <v>0</v>
          </cell>
          <cell r="U200">
            <v>0</v>
          </cell>
          <cell r="V200">
            <v>1</v>
          </cell>
        </row>
        <row r="201">
          <cell r="A201" t="str">
            <v>2013Dirección_de_Dispositivos_Médicos_y_otras_TecnologiasRegistros Sanitarios, permisos y notificaciones Nuevos</v>
          </cell>
          <cell r="D201">
            <v>2013</v>
          </cell>
          <cell r="E201" t="str">
            <v>Dirección_de_Dispositivos_Médicos_y_otras_Tecnologias</v>
          </cell>
          <cell r="F201" t="str">
            <v>Registros Sanitarios, permisos y notificaciones Nuevos</v>
          </cell>
          <cell r="G201">
            <v>0</v>
          </cell>
          <cell r="H201">
            <v>1535</v>
          </cell>
          <cell r="I201">
            <v>2015</v>
          </cell>
          <cell r="J201">
            <v>1.3127035830618892</v>
          </cell>
          <cell r="K201">
            <v>198</v>
          </cell>
          <cell r="L201">
            <v>114</v>
          </cell>
          <cell r="M201">
            <v>73</v>
          </cell>
          <cell r="N201">
            <v>128</v>
          </cell>
          <cell r="O201">
            <v>220</v>
          </cell>
          <cell r="P201">
            <v>298</v>
          </cell>
          <cell r="Q201">
            <v>248</v>
          </cell>
          <cell r="R201">
            <v>133</v>
          </cell>
          <cell r="S201">
            <v>119</v>
          </cell>
          <cell r="T201">
            <v>138</v>
          </cell>
          <cell r="U201">
            <v>160</v>
          </cell>
          <cell r="V201">
            <v>186</v>
          </cell>
        </row>
        <row r="202">
          <cell r="A202" t="str">
            <v>2013Dirección_de_Dispositivos_Médicos_y_otras_TecnologiasVisita de verificación de requisitos para Bancos de semen, óvulos y embriones.</v>
          </cell>
          <cell r="D202">
            <v>2013</v>
          </cell>
          <cell r="E202" t="str">
            <v>Dirección_de_Dispositivos_Médicos_y_otras_Tecnologias</v>
          </cell>
          <cell r="F202" t="str">
            <v>Visita de verificación de requisitos para Bancos de semen, óvulos y embriones.</v>
          </cell>
          <cell r="G202">
            <v>0</v>
          </cell>
          <cell r="H202">
            <v>7</v>
          </cell>
          <cell r="I202">
            <v>11</v>
          </cell>
          <cell r="J202">
            <v>1.5714285714285714</v>
          </cell>
          <cell r="K202">
            <v>0</v>
          </cell>
          <cell r="L202">
            <v>1</v>
          </cell>
          <cell r="M202">
            <v>1</v>
          </cell>
          <cell r="N202">
            <v>0</v>
          </cell>
          <cell r="O202">
            <v>0</v>
          </cell>
          <cell r="P202">
            <v>4</v>
          </cell>
          <cell r="Q202">
            <v>0</v>
          </cell>
          <cell r="R202">
            <v>0</v>
          </cell>
          <cell r="S202">
            <v>1</v>
          </cell>
          <cell r="T202">
            <v>1</v>
          </cell>
          <cell r="U202">
            <v>3</v>
          </cell>
          <cell r="V202">
            <v>0</v>
          </cell>
        </row>
        <row r="203">
          <cell r="A203" t="str">
            <v>2013Dirección_de_Dispositivos_Médicos_y_otras_TecnologiasDocumentos Técnicos Públicados</v>
          </cell>
          <cell r="D203">
            <v>2013</v>
          </cell>
          <cell r="E203" t="str">
            <v>Dirección_de_Dispositivos_Médicos_y_otras_Tecnologias</v>
          </cell>
          <cell r="F203" t="str">
            <v>Documentos Técnicos Públicados</v>
          </cell>
          <cell r="G203">
            <v>0</v>
          </cell>
          <cell r="H203">
            <v>9</v>
          </cell>
          <cell r="I203">
            <v>9</v>
          </cell>
          <cell r="J203">
            <v>1</v>
          </cell>
          <cell r="K203">
            <v>0</v>
          </cell>
          <cell r="L203">
            <v>0</v>
          </cell>
          <cell r="M203">
            <v>1</v>
          </cell>
          <cell r="N203">
            <v>1</v>
          </cell>
          <cell r="O203">
            <v>1</v>
          </cell>
          <cell r="P203">
            <v>0</v>
          </cell>
          <cell r="Q203">
            <v>1</v>
          </cell>
          <cell r="R203">
            <v>0</v>
          </cell>
          <cell r="S203">
            <v>1</v>
          </cell>
          <cell r="T203">
            <v>2</v>
          </cell>
          <cell r="U203">
            <v>0</v>
          </cell>
          <cell r="V203">
            <v>2</v>
          </cell>
        </row>
        <row r="204">
          <cell r="A204" t="str">
            <v xml:space="preserve">2013Dirección_de_Dispositivos_Médicos_y_otras_TecnologiasVisitas de IVC Bancos de Tejido y Medula Osea, Bancos de Medicina Reproductiva </v>
          </cell>
          <cell r="D204">
            <v>2013</v>
          </cell>
          <cell r="E204" t="str">
            <v>Dirección_de_Dispositivos_Médicos_y_otras_Tecnologias</v>
          </cell>
          <cell r="F204" t="str">
            <v xml:space="preserve">Visitas de IVC Bancos de Tejido y Medula Osea, Bancos de Medicina Reproductiva </v>
          </cell>
          <cell r="G204">
            <v>0</v>
          </cell>
          <cell r="H204">
            <v>12</v>
          </cell>
          <cell r="I204">
            <v>16</v>
          </cell>
          <cell r="J204">
            <v>1.3333333333333333</v>
          </cell>
          <cell r="K204">
            <v>0</v>
          </cell>
          <cell r="L204">
            <v>0</v>
          </cell>
          <cell r="M204">
            <v>2</v>
          </cell>
          <cell r="N204">
            <v>3</v>
          </cell>
          <cell r="O204">
            <v>3</v>
          </cell>
          <cell r="P204">
            <v>2</v>
          </cell>
          <cell r="Q204">
            <v>0</v>
          </cell>
          <cell r="R204">
            <v>0</v>
          </cell>
          <cell r="S204">
            <v>2</v>
          </cell>
          <cell r="T204">
            <v>1</v>
          </cell>
          <cell r="U204">
            <v>0</v>
          </cell>
          <cell r="V204">
            <v>3</v>
          </cell>
        </row>
        <row r="205">
          <cell r="A205" t="str">
            <v>2013Dirección_de_Dispositivos_Médicos_y_otras_TecnologiasVisitas de Acompañamiento Técnico en actividades relacionadas con IVC</v>
          </cell>
          <cell r="D205">
            <v>2013</v>
          </cell>
          <cell r="E205" t="str">
            <v>Dirección_de_Dispositivos_Médicos_y_otras_Tecnologias</v>
          </cell>
          <cell r="F205" t="str">
            <v>Visitas de Acompañamiento Técnico en actividades relacionadas con IVC</v>
          </cell>
          <cell r="G205">
            <v>0</v>
          </cell>
          <cell r="H205">
            <v>164</v>
          </cell>
          <cell r="I205">
            <v>257</v>
          </cell>
          <cell r="J205">
            <v>1.5670731707317074</v>
          </cell>
          <cell r="K205">
            <v>11</v>
          </cell>
          <cell r="L205">
            <v>18</v>
          </cell>
          <cell r="M205">
            <v>7</v>
          </cell>
          <cell r="N205">
            <v>14</v>
          </cell>
          <cell r="O205">
            <v>0</v>
          </cell>
          <cell r="P205">
            <v>68</v>
          </cell>
          <cell r="Q205">
            <v>37</v>
          </cell>
          <cell r="R205">
            <v>34</v>
          </cell>
          <cell r="S205">
            <v>26</v>
          </cell>
          <cell r="T205">
            <v>19</v>
          </cell>
          <cell r="U205">
            <v>10</v>
          </cell>
          <cell r="V205">
            <v>13</v>
          </cell>
        </row>
        <row r="206">
          <cell r="A206" t="str">
            <v>2013Dirección_de_Dispositivos_Médicos_y_otras_TecnologiasCapacitaciónes Técnicas a entes territoriales y otros actores.</v>
          </cell>
          <cell r="D206">
            <v>2013</v>
          </cell>
          <cell r="E206" t="str">
            <v>Dirección_de_Dispositivos_Médicos_y_otras_Tecnologias</v>
          </cell>
          <cell r="F206" t="str">
            <v>Capacitaciónes Técnicas a entes territoriales y otros actores.</v>
          </cell>
          <cell r="G206">
            <v>0</v>
          </cell>
          <cell r="H206">
            <v>78</v>
          </cell>
          <cell r="I206">
            <v>83</v>
          </cell>
          <cell r="J206">
            <v>1.0641025641025641</v>
          </cell>
          <cell r="K206">
            <v>1</v>
          </cell>
          <cell r="L206">
            <v>0</v>
          </cell>
          <cell r="M206">
            <v>0</v>
          </cell>
          <cell r="N206">
            <v>0</v>
          </cell>
          <cell r="O206">
            <v>0</v>
          </cell>
          <cell r="P206">
            <v>16</v>
          </cell>
          <cell r="Q206">
            <v>24</v>
          </cell>
          <cell r="R206">
            <v>7</v>
          </cell>
          <cell r="S206">
            <v>15</v>
          </cell>
          <cell r="T206">
            <v>14</v>
          </cell>
          <cell r="U206">
            <v>6</v>
          </cell>
          <cell r="V206">
            <v>0</v>
          </cell>
        </row>
        <row r="207">
          <cell r="A207" t="str">
            <v>2013Dirección_de_Cosméticos_Aseo_Plaguicidas_y_Productos_de_Higiene_DomesticaCertificaciones para Establecimientos Fabricantes de Productos Cosméticos, de Higiene Doméstica, Absorbentes de Higiene Personal y Plaguicidas de Uso Doméstico</v>
          </cell>
          <cell r="D207">
            <v>2013</v>
          </cell>
          <cell r="E207" t="str">
            <v>Dirección_de_Cosméticos_Aseo_Plaguicidas_y_Productos_de_Higiene_Domestica</v>
          </cell>
          <cell r="F207" t="str">
            <v>Certificaciones para Establecimientos Fabricantes de Productos Cosméticos, de Higiene Doméstica, Absorbentes de Higiene Personal y Plaguicidas de Uso Doméstico</v>
          </cell>
          <cell r="G207" t="str">
            <v>Certificaciones para Establecimientos Fabricantes de Productos Cosméticos, de Higiene Doméstica, Absorbentes de Higiene Personal y Plaguicidas de Uso Doméstico</v>
          </cell>
          <cell r="H207">
            <v>120</v>
          </cell>
          <cell r="I207">
            <v>121</v>
          </cell>
          <cell r="J207">
            <v>1.0083333333333333</v>
          </cell>
          <cell r="K207">
            <v>10</v>
          </cell>
          <cell r="L207">
            <v>10</v>
          </cell>
          <cell r="M207">
            <v>10</v>
          </cell>
          <cell r="N207">
            <v>20</v>
          </cell>
          <cell r="O207">
            <v>8</v>
          </cell>
          <cell r="P207">
            <v>9</v>
          </cell>
          <cell r="Q207">
            <v>6</v>
          </cell>
          <cell r="R207">
            <v>9</v>
          </cell>
          <cell r="S207">
            <v>13</v>
          </cell>
          <cell r="T207">
            <v>9</v>
          </cell>
          <cell r="U207">
            <v>6</v>
          </cell>
          <cell r="V207">
            <v>11</v>
          </cell>
        </row>
        <row r="208">
          <cell r="A208" t="str">
            <v>2013Dirección_de_Cosméticos_Aseo_Plaguicidas_y_Productos_de_Higiene_DomesticaRegistros Sanitarios y/o renovaciòn de plaguicidas nuevos</v>
          </cell>
          <cell r="D208">
            <v>2013</v>
          </cell>
          <cell r="E208" t="str">
            <v>Dirección_de_Cosméticos_Aseo_Plaguicidas_y_Productos_de_Higiene_Domestica</v>
          </cell>
          <cell r="F208" t="str">
            <v>Registros Sanitarios y/o renovaciòn de plaguicidas nuevos</v>
          </cell>
          <cell r="G208" t="str">
            <v>Registros Sanitarios y/o renovaciòn de plaguicidas nuevos</v>
          </cell>
          <cell r="H208">
            <v>50</v>
          </cell>
          <cell r="I208">
            <v>43</v>
          </cell>
          <cell r="J208">
            <v>0.86</v>
          </cell>
          <cell r="K208">
            <v>0</v>
          </cell>
          <cell r="L208">
            <v>13</v>
          </cell>
          <cell r="M208">
            <v>10</v>
          </cell>
          <cell r="N208">
            <v>0</v>
          </cell>
          <cell r="O208">
            <v>3</v>
          </cell>
          <cell r="P208">
            <v>4</v>
          </cell>
          <cell r="Q208">
            <v>0</v>
          </cell>
          <cell r="R208">
            <v>3</v>
          </cell>
          <cell r="S208">
            <v>1</v>
          </cell>
          <cell r="T208">
            <v>3</v>
          </cell>
          <cell r="U208">
            <v>1</v>
          </cell>
          <cell r="V208">
            <v>5</v>
          </cell>
        </row>
        <row r="209">
          <cell r="A209" t="str">
            <v xml:space="preserve">2013Dirección_de_Cosméticos_Aseo_Plaguicidas_y_Productos_de_Higiene_DomesticaVisitas de Seguimiento a Establecimientos Certificados. </v>
          </cell>
          <cell r="D209">
            <v>2013</v>
          </cell>
          <cell r="E209" t="str">
            <v>Dirección_de_Cosméticos_Aseo_Plaguicidas_y_Productos_de_Higiene_Domestica</v>
          </cell>
          <cell r="F209" t="str">
            <v xml:space="preserve">Visitas de Seguimiento a Establecimientos Certificados. </v>
          </cell>
          <cell r="G209" t="str">
            <v xml:space="preserve">Visitas de Seguimiento a Establecimientos Certificados. </v>
          </cell>
          <cell r="H209">
            <v>35</v>
          </cell>
          <cell r="I209">
            <v>46</v>
          </cell>
          <cell r="J209">
            <v>1.3142857142857143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4</v>
          </cell>
          <cell r="Q209">
            <v>5</v>
          </cell>
          <cell r="R209">
            <v>5</v>
          </cell>
          <cell r="S209">
            <v>18</v>
          </cell>
          <cell r="T209">
            <v>10</v>
          </cell>
          <cell r="U209">
            <v>2</v>
          </cell>
          <cell r="V209">
            <v>2</v>
          </cell>
        </row>
        <row r="210">
          <cell r="A210" t="str">
            <v>2013Dirección_de_Cosméticos_Aseo_Plaguicidas_y_Productos_de_Higiene_DomesticaVisitas de Acompañamiento Técnico en actividades relacionadas con IVC</v>
          </cell>
          <cell r="D210">
            <v>2013</v>
          </cell>
          <cell r="E210" t="str">
            <v>Dirección_de_Cosméticos_Aseo_Plaguicidas_y_Productos_de_Higiene_Domestica</v>
          </cell>
          <cell r="F210" t="str">
            <v>Visitas de Acompañamiento Técnico en actividades relacionadas con IVC</v>
          </cell>
          <cell r="G210" t="str">
            <v>Visitas de Acompañamiento Técnico en actividades relacionadas con IVC</v>
          </cell>
          <cell r="H210">
            <v>110</v>
          </cell>
          <cell r="I210">
            <v>221</v>
          </cell>
          <cell r="J210">
            <v>2.0090909090909093</v>
          </cell>
          <cell r="K210">
            <v>3</v>
          </cell>
          <cell r="L210">
            <v>2</v>
          </cell>
          <cell r="M210">
            <v>6</v>
          </cell>
          <cell r="N210">
            <v>1</v>
          </cell>
          <cell r="O210">
            <v>21</v>
          </cell>
          <cell r="P210">
            <v>8</v>
          </cell>
          <cell r="Q210">
            <v>48</v>
          </cell>
          <cell r="R210">
            <v>42</v>
          </cell>
          <cell r="S210">
            <v>31</v>
          </cell>
          <cell r="T210">
            <v>14</v>
          </cell>
          <cell r="U210">
            <v>33</v>
          </cell>
          <cell r="V210">
            <v>12</v>
          </cell>
        </row>
        <row r="211">
          <cell r="A211" t="str">
            <v>2013Dirección_de_Cosméticos_Aseo_Plaguicidas_y_Productos_de_Higiene_DomesticaCapacitaciónes Técnicas a entes territoriales y otros actores.</v>
          </cell>
          <cell r="D211">
            <v>2013</v>
          </cell>
          <cell r="E211" t="str">
            <v>Dirección_de_Cosméticos_Aseo_Plaguicidas_y_Productos_de_Higiene_Domestica</v>
          </cell>
          <cell r="F211" t="str">
            <v>Capacitaciónes Técnicas a entes territoriales y otros actores.</v>
          </cell>
          <cell r="G211" t="str">
            <v>Capacitaciónes Técnicas a entes territoriales y otros actores.</v>
          </cell>
          <cell r="H211">
            <v>10</v>
          </cell>
          <cell r="I211">
            <v>20</v>
          </cell>
          <cell r="J211">
            <v>2</v>
          </cell>
          <cell r="K211">
            <v>0</v>
          </cell>
          <cell r="L211">
            <v>0</v>
          </cell>
          <cell r="M211">
            <v>0</v>
          </cell>
          <cell r="N211">
            <v>3</v>
          </cell>
          <cell r="O211">
            <v>2</v>
          </cell>
          <cell r="P211">
            <v>1</v>
          </cell>
          <cell r="Q211">
            <v>1</v>
          </cell>
          <cell r="R211">
            <v>0</v>
          </cell>
          <cell r="S211">
            <v>3</v>
          </cell>
          <cell r="T211">
            <v>2</v>
          </cell>
          <cell r="U211">
            <v>6</v>
          </cell>
          <cell r="V211">
            <v>2</v>
          </cell>
        </row>
        <row r="212">
          <cell r="A212" t="str">
            <v>2013Dirección_de_Cosméticos_Aseo_Plaguicidas_y_Productos_de_Higiene_DomesticaAsignación de Códigos de Notificación Sanitaria Obligatoria, reconocimiento o renovació General.</v>
          </cell>
          <cell r="D212">
            <v>2013</v>
          </cell>
          <cell r="E212" t="str">
            <v>Dirección_de_Cosméticos_Aseo_Plaguicidas_y_Productos_de_Higiene_Domestica</v>
          </cell>
          <cell r="F212" t="str">
            <v>Asignación de Códigos de Notificación Sanitaria Obligatoria, reconocimiento o renovació General.</v>
          </cell>
          <cell r="G212" t="str">
            <v>Asignación de Códigos de Notificación Sanitaria Obligatoria, reconocimiento o renovació General.</v>
          </cell>
          <cell r="H212">
            <v>14500</v>
          </cell>
          <cell r="I212">
            <v>14441</v>
          </cell>
          <cell r="J212">
            <v>0.99593103448275866</v>
          </cell>
          <cell r="K212">
            <v>681</v>
          </cell>
          <cell r="L212">
            <v>1089</v>
          </cell>
          <cell r="M212">
            <v>879</v>
          </cell>
          <cell r="N212">
            <v>1302</v>
          </cell>
          <cell r="O212">
            <v>1300</v>
          </cell>
          <cell r="P212">
            <v>894</v>
          </cell>
          <cell r="Q212">
            <v>1462</v>
          </cell>
          <cell r="R212">
            <v>1284</v>
          </cell>
          <cell r="S212">
            <v>1168</v>
          </cell>
          <cell r="T212">
            <v>1371</v>
          </cell>
          <cell r="U212">
            <v>1355</v>
          </cell>
          <cell r="V212">
            <v>1656</v>
          </cell>
        </row>
        <row r="213">
          <cell r="A213" t="str">
            <v>2013Dirección_de_Cosméticos_Aseo_Plaguicidas_y_Productos_de_Higiene_DomesticaTramites asociados a registros sanitarios, permisos y notificaciones</v>
          </cell>
          <cell r="D213">
            <v>2013</v>
          </cell>
          <cell r="E213" t="str">
            <v>Dirección_de_Cosméticos_Aseo_Plaguicidas_y_Productos_de_Higiene_Domestica</v>
          </cell>
          <cell r="F213" t="str">
            <v>Tramites asociados a registros sanitarios, permisos y notificaciones</v>
          </cell>
          <cell r="G213" t="str">
            <v>Tramites asociados a registros sanitarios, permisos y notificaciones</v>
          </cell>
          <cell r="H213">
            <v>4000</v>
          </cell>
          <cell r="I213">
            <v>3627</v>
          </cell>
          <cell r="J213">
            <v>0.90674999999999994</v>
          </cell>
          <cell r="K213">
            <v>212</v>
          </cell>
          <cell r="L213">
            <v>424</v>
          </cell>
          <cell r="M213">
            <v>216</v>
          </cell>
          <cell r="N213">
            <v>444</v>
          </cell>
          <cell r="O213">
            <v>295</v>
          </cell>
          <cell r="P213">
            <v>229</v>
          </cell>
          <cell r="Q213">
            <v>336</v>
          </cell>
          <cell r="R213">
            <v>279</v>
          </cell>
          <cell r="S213">
            <v>310</v>
          </cell>
          <cell r="T213">
            <v>252</v>
          </cell>
          <cell r="U213">
            <v>305</v>
          </cell>
          <cell r="V213">
            <v>325</v>
          </cell>
        </row>
        <row r="214">
          <cell r="A214" t="str">
            <v>2013Dirección_de_Cosméticos_Aseo_Plaguicidas_y_Productos_de_Higiene_DomesticaDocumentos Técnicos Publicados.</v>
          </cell>
          <cell r="D214">
            <v>2013</v>
          </cell>
          <cell r="E214" t="str">
            <v>Dirección_de_Cosméticos_Aseo_Plaguicidas_y_Productos_de_Higiene_Domestica</v>
          </cell>
          <cell r="F214" t="str">
            <v>Documentos Técnicos Publicados.</v>
          </cell>
          <cell r="G214" t="str">
            <v>Documentos Técnicos Publicados.</v>
          </cell>
          <cell r="H214">
            <v>5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</row>
        <row r="215">
          <cell r="A215" t="str">
            <v>2013</v>
          </cell>
          <cell r="D215">
            <v>2013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</row>
        <row r="216">
          <cell r="A216" t="str">
            <v>2013</v>
          </cell>
          <cell r="D216">
            <v>2013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</row>
        <row r="217">
          <cell r="A217" t="str">
            <v>2013</v>
          </cell>
          <cell r="D217">
            <v>2013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</row>
        <row r="218">
          <cell r="A218" t="str">
            <v>2013</v>
          </cell>
          <cell r="D218">
            <v>2013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</row>
        <row r="219">
          <cell r="A219" t="str">
            <v>2013</v>
          </cell>
          <cell r="D219">
            <v>2013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</row>
        <row r="220">
          <cell r="A220" t="str">
            <v>2013</v>
          </cell>
          <cell r="D220">
            <v>2013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</row>
        <row r="221">
          <cell r="A221" t="str">
            <v>2013</v>
          </cell>
          <cell r="D221">
            <v>2013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</row>
        <row r="222">
          <cell r="A222" t="str">
            <v>2013</v>
          </cell>
          <cell r="D222">
            <v>2013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</row>
        <row r="223">
          <cell r="A223" t="str">
            <v>2013</v>
          </cell>
          <cell r="D223">
            <v>2013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</row>
        <row r="224">
          <cell r="A224" t="str">
            <v>2013</v>
          </cell>
          <cell r="D224">
            <v>2013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</row>
        <row r="225">
          <cell r="A225" t="str">
            <v>2013</v>
          </cell>
          <cell r="D225">
            <v>2013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</row>
        <row r="226">
          <cell r="A226" t="str">
            <v>2013</v>
          </cell>
          <cell r="D226">
            <v>2013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</row>
        <row r="227">
          <cell r="A227" t="str">
            <v>2013</v>
          </cell>
          <cell r="D227">
            <v>2013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</row>
        <row r="228">
          <cell r="A228" t="str">
            <v>2013</v>
          </cell>
          <cell r="D228">
            <v>2013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</row>
        <row r="229">
          <cell r="A229" t="str">
            <v>2013</v>
          </cell>
          <cell r="D229">
            <v>2013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</row>
        <row r="230">
          <cell r="A230" t="str">
            <v>2013</v>
          </cell>
          <cell r="D230">
            <v>2013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</row>
        <row r="231">
          <cell r="A231" t="str">
            <v>2013</v>
          </cell>
          <cell r="D231">
            <v>2013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</row>
        <row r="232">
          <cell r="A232" t="str">
            <v>2013</v>
          </cell>
          <cell r="D232">
            <v>2013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</row>
        <row r="233">
          <cell r="A233" t="str">
            <v>2013</v>
          </cell>
          <cell r="D233">
            <v>2013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</row>
        <row r="234">
          <cell r="A234" t="str">
            <v>2013</v>
          </cell>
          <cell r="D234">
            <v>2013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</row>
        <row r="235">
          <cell r="A235" t="str">
            <v>2013</v>
          </cell>
          <cell r="D235">
            <v>2013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</row>
        <row r="236">
          <cell r="A236" t="str">
            <v>2013</v>
          </cell>
          <cell r="D236">
            <v>2013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</row>
        <row r="237">
          <cell r="A237" t="str">
            <v>2013</v>
          </cell>
          <cell r="D237">
            <v>2013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</row>
        <row r="238">
          <cell r="A238" t="str">
            <v>2013</v>
          </cell>
          <cell r="D238">
            <v>2013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</row>
        <row r="239">
          <cell r="A239" t="str">
            <v>2013</v>
          </cell>
          <cell r="D239">
            <v>2013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</row>
        <row r="240">
          <cell r="A240" t="str">
            <v>2013</v>
          </cell>
          <cell r="D240">
            <v>2013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</row>
        <row r="241">
          <cell r="A241" t="str">
            <v>2013</v>
          </cell>
          <cell r="D241">
            <v>2013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</row>
        <row r="242">
          <cell r="A242" t="str">
            <v>2013</v>
          </cell>
          <cell r="D242">
            <v>2013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</row>
        <row r="243">
          <cell r="A243" t="str">
            <v>2013</v>
          </cell>
          <cell r="D243">
            <v>2013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</row>
        <row r="244">
          <cell r="A244" t="str">
            <v>2013</v>
          </cell>
          <cell r="D244">
            <v>2013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</row>
        <row r="245">
          <cell r="A245" t="str">
            <v>2013</v>
          </cell>
          <cell r="D245">
            <v>2013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</row>
        <row r="246">
          <cell r="A246" t="str">
            <v>2013</v>
          </cell>
          <cell r="D246">
            <v>2013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</row>
        <row r="247">
          <cell r="A247" t="str">
            <v>2013</v>
          </cell>
          <cell r="D247">
            <v>2013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</row>
        <row r="248">
          <cell r="A248" t="str">
            <v>2013</v>
          </cell>
          <cell r="D248">
            <v>2013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</row>
        <row r="249">
          <cell r="A249" t="str">
            <v>2013</v>
          </cell>
          <cell r="D249">
            <v>2013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</row>
        <row r="250">
          <cell r="A250" t="str">
            <v>2013</v>
          </cell>
          <cell r="D250">
            <v>2013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</row>
        <row r="251">
          <cell r="A251" t="str">
            <v>2013</v>
          </cell>
          <cell r="D251">
            <v>2013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</row>
        <row r="252">
          <cell r="A252" t="str">
            <v>2013</v>
          </cell>
          <cell r="D252">
            <v>2013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</row>
        <row r="253">
          <cell r="A253" t="str">
            <v>2013</v>
          </cell>
          <cell r="D253">
            <v>2013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</row>
        <row r="254">
          <cell r="A254" t="str">
            <v>2013</v>
          </cell>
          <cell r="D254">
            <v>2013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</row>
        <row r="255">
          <cell r="A255" t="str">
            <v>2013</v>
          </cell>
          <cell r="D255">
            <v>2013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</row>
        <row r="256">
          <cell r="A256" t="str">
            <v>2013</v>
          </cell>
          <cell r="D256">
            <v>2013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</row>
        <row r="257">
          <cell r="A257" t="str">
            <v>2013</v>
          </cell>
          <cell r="D257">
            <v>2013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</row>
        <row r="258">
          <cell r="A258" t="str">
            <v>2013</v>
          </cell>
          <cell r="D258">
            <v>2013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</row>
        <row r="259">
          <cell r="A259" t="str">
            <v>2013</v>
          </cell>
          <cell r="D259">
            <v>2013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</row>
        <row r="260">
          <cell r="A260" t="str">
            <v>2013</v>
          </cell>
          <cell r="D260">
            <v>2013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</row>
        <row r="261">
          <cell r="A261" t="str">
            <v>2013</v>
          </cell>
          <cell r="D261">
            <v>2013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</row>
        <row r="262">
          <cell r="A262" t="str">
            <v>2013</v>
          </cell>
          <cell r="D262">
            <v>2013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</row>
        <row r="263">
          <cell r="A263" t="str">
            <v>2013</v>
          </cell>
          <cell r="D263">
            <v>2013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M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</row>
        <row r="264">
          <cell r="A264" t="str">
            <v>2013</v>
          </cell>
          <cell r="D264">
            <v>2013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</row>
        <row r="265">
          <cell r="A265" t="str">
            <v>2013</v>
          </cell>
          <cell r="D265">
            <v>2013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</row>
        <row r="266">
          <cell r="A266" t="str">
            <v>2013</v>
          </cell>
          <cell r="D266">
            <v>2013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</row>
        <row r="267"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</row>
        <row r="268"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</row>
        <row r="269"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</row>
        <row r="270"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</row>
        <row r="271"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</row>
        <row r="272"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M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</row>
        <row r="273"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</row>
        <row r="274"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M274">
            <v>0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</row>
        <row r="275"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</row>
        <row r="276"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</row>
        <row r="277"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0</v>
          </cell>
          <cell r="V277">
            <v>0</v>
          </cell>
        </row>
        <row r="278"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</row>
        <row r="279"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</row>
        <row r="280"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</row>
        <row r="281"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</row>
        <row r="282"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</row>
        <row r="283"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</row>
        <row r="284"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</row>
        <row r="285"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</row>
        <row r="286"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</row>
        <row r="287"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</row>
        <row r="288"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</row>
        <row r="289">
          <cell r="D289">
            <v>0</v>
          </cell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</row>
        <row r="290"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</row>
        <row r="291"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</row>
        <row r="292">
          <cell r="D292">
            <v>0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</row>
        <row r="293"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</row>
        <row r="294"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</row>
        <row r="295"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</row>
        <row r="296"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</row>
        <row r="297"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</row>
        <row r="298"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</row>
        <row r="299"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</row>
        <row r="300"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M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</row>
      </sheetData>
      <sheetData sheetId="2">
        <row r="3">
          <cell r="A3" t="str">
            <v>Acompañamiento a las autoridades sanitarias de terceros paises para la habilitación y certificación de estableccimientos colombianos que quieren exportar.</v>
          </cell>
        </row>
        <row r="4">
          <cell r="A4" t="str">
            <v>Acompañamientos Técnicos</v>
          </cell>
          <cell r="D4">
            <v>2010</v>
          </cell>
        </row>
        <row r="5">
          <cell r="A5" t="str">
            <v>Actos Adminisitrativos proferidos por procesos</v>
          </cell>
          <cell r="D5">
            <v>2011</v>
          </cell>
        </row>
        <row r="6">
          <cell r="A6" t="str">
            <v>Acuerdos suscritos de  apoyo a los productores colombianos del sector avícola, cárnico bovino-porcino y lácteo interesados en ingresar a mercados internacionales en el logro del acceso sanitario a terceros paises.</v>
          </cell>
          <cell r="D6">
            <v>2012</v>
          </cell>
        </row>
        <row r="7">
          <cell r="A7" t="str">
            <v>Aditorias realizadas</v>
          </cell>
          <cell r="D7">
            <v>2013</v>
          </cell>
        </row>
        <row r="8">
          <cell r="A8" t="str">
            <v>Adquisición de Insumos Materiales y Elementos para Laboratorios</v>
          </cell>
          <cell r="D8">
            <v>2014</v>
          </cell>
        </row>
        <row r="9">
          <cell r="A9" t="str">
            <v>Adquisición Equipos de Laboratorio</v>
          </cell>
          <cell r="D9">
            <v>2015</v>
          </cell>
        </row>
        <row r="10">
          <cell r="A10" t="str">
            <v xml:space="preserve">Analizis de reportes de eventos e incidentes adversos asociados al uso de los dispositivos médicos Reactivovigilancia. </v>
          </cell>
        </row>
        <row r="11">
          <cell r="A11" t="str">
            <v xml:space="preserve">Analizis de reportes de eventos e incidentes adversos asociados al uso de los dispositivos médicos Tecnovigilancia. </v>
          </cell>
        </row>
        <row r="12">
          <cell r="A12" t="str">
            <v xml:space="preserve">Asignación de Códigos de Notificación Sanitaria Obligatoria, reconocimiento o renovación para productos Cosméticos. </v>
          </cell>
        </row>
        <row r="13">
          <cell r="A13" t="str">
            <v>Asignación de Códigos de Notificaciòn Sanitaria Obligatoria, reconocimiento o renovación para productos de Higiene Doméstica y Absorbentes de Higiene Personal.</v>
          </cell>
        </row>
        <row r="14">
          <cell r="A14" t="str">
            <v>Asistencia a Reuniones de representación del INVIMA frente a otros organismos</v>
          </cell>
        </row>
        <row r="15">
          <cell r="A15" t="str">
            <v>Asistencia Técnica a entes descentralizados</v>
          </cell>
        </row>
        <row r="16">
          <cell r="A16" t="str">
            <v>Asistencia Técnica a entes territoriales y otros actores.</v>
          </cell>
        </row>
        <row r="17">
          <cell r="A17" t="str">
            <v>Auditorias a los centros de análisis del programa de demuestra la calidad.</v>
          </cell>
        </row>
        <row r="18">
          <cell r="A18" t="str">
            <v>Auditorias de certificación de Buenas Practicas de Bancos de Tejido y Medula Osea</v>
          </cell>
        </row>
        <row r="19">
          <cell r="A19" t="str">
            <v>Autorizaciones Sanitarias</v>
          </cell>
        </row>
        <row r="20">
          <cell r="A20" t="str">
            <v>Boletines de Farmacovigilancia publicado</v>
          </cell>
        </row>
        <row r="21">
          <cell r="A21" t="str">
            <v>Cambios de Notificaciones y/o modificaciòn de Registro Sanitario para productos cosméticos.</v>
          </cell>
        </row>
        <row r="22">
          <cell r="A22" t="str">
            <v>Cambios de Notificaciones y/o modificaciòn de Registro Sanitario para productos de Higiene Doméstica y Absorbentes de Higiene Personal.</v>
          </cell>
        </row>
        <row r="23">
          <cell r="A23" t="str">
            <v>Cantidad De registros Sanitarios y/o renovaciòn de plaguicidas nuevos.</v>
          </cell>
        </row>
        <row r="24">
          <cell r="A24" t="str">
            <v>Capacitaciónes Técnicas a entes descentralizados.</v>
          </cell>
        </row>
        <row r="25">
          <cell r="A25" t="str">
            <v>Capacitaciónes Técnicas a entes territoriales y otros actores.</v>
          </cell>
        </row>
        <row r="26">
          <cell r="A26" t="str">
            <v>Capacitaciones Técnicas realizadas.</v>
          </cell>
        </row>
        <row r="27">
          <cell r="A27" t="str">
            <v>Certificaciones BPC ( Buenas Practicas Clinicas) expedidas.</v>
          </cell>
        </row>
        <row r="28">
          <cell r="A28" t="str">
            <v>Certificaciones BPC (Buenas Practicas Clinicas) realizadas.</v>
          </cell>
        </row>
        <row r="29">
          <cell r="A29" t="str">
            <v>Certificaciones BPE (Buenas Practicas de Elaboración) expedidas.</v>
          </cell>
        </row>
        <row r="30">
          <cell r="A30" t="str">
            <v>Certificaciones BPF (Buenas Practicas de Fabricación) expedidas.</v>
          </cell>
        </row>
        <row r="31">
          <cell r="A31" t="str">
            <v>Certificaciones BPF (Buenas Practicas de Farmacovigilancia) realizadas.</v>
          </cell>
        </row>
        <row r="32">
          <cell r="A32" t="str">
            <v>Certificaciones BPL (Buenas Practicas de Laboratorio) expedidas.</v>
          </cell>
        </row>
        <row r="33">
          <cell r="A33" t="str">
            <v>Certificaciones BPM (Buenas Practias de Manufactura) para Gases Medicinales expedidas.</v>
          </cell>
        </row>
        <row r="34">
          <cell r="A34" t="str">
            <v>Certificaciones BPM (Buenas Practicas de Manufactura) De Orden Internacional expedidas.</v>
          </cell>
        </row>
        <row r="35">
          <cell r="A35" t="str">
            <v>Certificaciones BPM (Buenas Practicas de Manufactura) expedidas.</v>
          </cell>
        </row>
        <row r="36">
          <cell r="A36" t="str">
            <v>Certificaciones BPM (Buenas Practicas de Manufactura) para Fabricantes  expedidas.</v>
          </cell>
        </row>
        <row r="37">
          <cell r="A37" t="str">
            <v>Certificaciones BPM de cosméticos y NTF de aseo expedidas.</v>
          </cell>
        </row>
        <row r="38">
          <cell r="A38" t="str">
            <v>Certificaciones CCA (Certificados de Capacidad de Almacenamiento) expedidos.</v>
          </cell>
        </row>
        <row r="39">
          <cell r="A39" t="str">
            <v>Certificaciones CCP de aseo expedidas.</v>
          </cell>
        </row>
        <row r="40">
          <cell r="A40" t="str">
            <v>Certificaciones CCP de cosméticos expedidas.</v>
          </cell>
        </row>
        <row r="41">
          <cell r="A41" t="str">
            <v>Certificaciones Condiciones Sanitarias para Bancos de Tejido y Medula Osea expedidas.</v>
          </cell>
        </row>
        <row r="42">
          <cell r="A42" t="str">
            <v>Certificaciones de Clasificación</v>
          </cell>
        </row>
        <row r="43">
          <cell r="A43" t="str">
            <v>Certificaciones HACCP expedidas.</v>
          </cell>
        </row>
        <row r="44">
          <cell r="A44" t="str">
            <v>Certificados de concepto sanitario de plaguicidas de uso doméstico</v>
          </cell>
        </row>
        <row r="45">
          <cell r="A45" t="str">
            <v xml:space="preserve">CIIS expedidos </v>
          </cell>
        </row>
        <row r="46">
          <cell r="A46" t="str">
            <v>Control y Seguimiento Certificaciones BPF</v>
          </cell>
        </row>
        <row r="47">
          <cell r="A47" t="str">
            <v>Control y Seguimiento Certificaciones BPM</v>
          </cell>
        </row>
        <row r="48">
          <cell r="A48" t="str">
            <v>Control y Seguimiento Certificaciones HACCP</v>
          </cell>
        </row>
        <row r="49">
          <cell r="A49" t="str">
            <v>Controles a Certificaciones BPF o a Autorizaciones de empresas recicladoras de materiales de envases de alimentos.</v>
          </cell>
        </row>
        <row r="50">
          <cell r="A50" t="str">
            <v>Convenios con entidades públicas y privadas competentes en materia sanitaria, de propiedad intelectual y de cooperación internacional.</v>
          </cell>
        </row>
        <row r="51">
          <cell r="A51" t="str">
            <v>Diagnóstico Nacional de Laboratorios Especializados.</v>
          </cell>
        </row>
        <row r="52">
          <cell r="A52" t="str">
            <v>Documentos Técnicos Públicados</v>
          </cell>
        </row>
        <row r="53">
          <cell r="A53" t="str">
            <v xml:space="preserve">Documentos ténicos elaborados, validados. </v>
          </cell>
        </row>
        <row r="54">
          <cell r="A54" t="str">
            <v>Emición de Boletines de Farmacovigilancia.</v>
          </cell>
        </row>
        <row r="55">
          <cell r="A55" t="str">
            <v>Emisión de concepto sanitario de autorizaciones de importación y exportación radicadas ante el INVIMA.</v>
          </cell>
        </row>
        <row r="56">
          <cell r="A56" t="str">
            <v>Emisión de concepto sanitario de licencias de importación solicitadas ante el VUCE.</v>
          </cell>
        </row>
        <row r="57">
          <cell r="A57" t="str">
            <v>Entidades Administradoras de Planes de Beneficios APBrealizadas.</v>
          </cell>
        </row>
        <row r="58">
          <cell r="A58" t="str">
            <v>Estudios de referenciación realizados con entidades públicas y privadas</v>
          </cell>
        </row>
        <row r="59">
          <cell r="A59" t="str">
            <v>Fracciones reportadas a las Direcciones de Responsabilidad Sanitaria y/o de Operaciones Sanitarias.</v>
          </cell>
        </row>
        <row r="60">
          <cell r="A60" t="str">
            <v>Implementación de procesos</v>
          </cell>
        </row>
        <row r="61">
          <cell r="A61" t="str">
            <v>Implementación del Sistema de Gestión de Riesgo Clínico con la metodología Análisis Modo Falla Efecto en Instituciones Prestadoras de Servicios de Salud a nivel nacional.</v>
          </cell>
        </row>
        <row r="62">
          <cell r="A62" t="str">
            <v>Inscripciones a la Red Nacional de Reactivovigilancia</v>
          </cell>
        </row>
        <row r="63">
          <cell r="A63" t="str">
            <v>Inscripciones a la Red Nacional de Tecnovigilancia</v>
          </cell>
        </row>
        <row r="64">
          <cell r="A64" t="str">
            <v>Liberación de lotes de productos biológicos.</v>
          </cell>
        </row>
        <row r="65">
          <cell r="A65" t="str">
            <v>Mantenimiento  de software y hadware a puestos de trabajo.</v>
          </cell>
        </row>
        <row r="66">
          <cell r="A66" t="str">
            <v>Modificación de Registro Sanitario para productos cosméticos.</v>
          </cell>
        </row>
        <row r="67">
          <cell r="A67" t="str">
            <v>Modificaciòn de Registro Sanitario para productos de Higiene Doméstica y Absorbentes de Higiene Personal.</v>
          </cell>
        </row>
        <row r="68">
          <cell r="A68" t="str">
            <v>Monto de Adquisición de hardware y Software</v>
          </cell>
        </row>
        <row r="69">
          <cell r="A69" t="str">
            <v>Muestras ALIMENTOS Tomadas</v>
          </cell>
        </row>
        <row r="70">
          <cell r="A70" t="str">
            <v>Muestras COSMETICOS Tomadas</v>
          </cell>
        </row>
        <row r="71">
          <cell r="A71" t="str">
            <v>Muestras DEMUESTRA DE LA CALIDAD</v>
          </cell>
        </row>
        <row r="72">
          <cell r="A72" t="str">
            <v>Muestras DISPOSITIVOS Tomadas</v>
          </cell>
        </row>
        <row r="73">
          <cell r="A73" t="str">
            <v>Muestras MEDICAMENTOS Tomadas</v>
          </cell>
        </row>
        <row r="74">
          <cell r="A74" t="str">
            <v>Notificaciones  o renovación de productos de higiene domestica y de absorventes de higiene personal.</v>
          </cell>
        </row>
        <row r="75">
          <cell r="A75" t="str">
            <v>Notificaciones, reconocimiento y renovacion de productos cosmetios.</v>
          </cell>
        </row>
        <row r="76">
          <cell r="A76" t="str">
            <v>Número de Alertas Gestionadas</v>
          </cell>
        </row>
        <row r="77">
          <cell r="A77" t="str">
            <v>Numero de equipos reportenciados/calibrados/verificados/calificados</v>
          </cell>
        </row>
        <row r="78">
          <cell r="A78" t="str">
            <v>Número de Informes de Seguridad Gestionados.</v>
          </cell>
        </row>
        <row r="79">
          <cell r="A79" t="str">
            <v>Número de Inscritos a la Red Nacional de Tecnovigilancia</v>
          </cell>
        </row>
        <row r="80">
          <cell r="A80" t="str">
            <v>PQRs recibidas</v>
          </cell>
        </row>
        <row r="81">
          <cell r="A81" t="str">
            <v>PQRs resueltas</v>
          </cell>
        </row>
        <row r="82">
          <cell r="A82" t="str">
            <v>Proyectos de cooperación internacional gestionados</v>
          </cell>
        </row>
        <row r="83">
          <cell r="A83" t="str">
            <v>Registros Sanitarios y/o renovaciòn de plaguicidas nuevos</v>
          </cell>
        </row>
        <row r="84">
          <cell r="A84" t="str">
            <v>Registros Sanitarios, permisos y notificaciones Nuevos</v>
          </cell>
        </row>
        <row r="85">
          <cell r="A85" t="str">
            <v>Requerimientos de servicios informaticos presentados.</v>
          </cell>
        </row>
        <row r="86">
          <cell r="A86" t="str">
            <v>Requerimientos de servicios presentados en el mes.</v>
          </cell>
        </row>
        <row r="87">
          <cell r="A87" t="str">
            <v>Resolución de recursos</v>
          </cell>
        </row>
        <row r="88">
          <cell r="A88" t="str">
            <v>Solicitudes de análisis de los productos</v>
          </cell>
        </row>
        <row r="89">
          <cell r="A89" t="str">
            <v>Tramites asociados a registros sanitarios, permisos y notificaciones</v>
          </cell>
        </row>
        <row r="90">
          <cell r="A90" t="str">
            <v>Visita de Verificación de requisitos para Bancos de semen, óvulos y embriones.</v>
          </cell>
        </row>
        <row r="91">
          <cell r="A91" t="str">
            <v>Visitas  para Certificaciòn y/o ampliaciòn de BPM Cosméticas.</v>
          </cell>
        </row>
        <row r="92">
          <cell r="A92" t="str">
            <v>Visitas a Instituciones de Salud de realizadas.</v>
          </cell>
        </row>
        <row r="93">
          <cell r="A93" t="str">
            <v>Visitas a Laboratorios de Medicamentos realizadas.</v>
          </cell>
        </row>
        <row r="94">
          <cell r="A94" t="str">
            <v>Visitas de Acompañamiento Técnico en actividades relacionadas con IVC</v>
          </cell>
        </row>
        <row r="95">
          <cell r="A95" t="str">
            <v>Visitas de Acompañamiento Técnico en actividades relacionadas con IVC de Bancos de Sangre.</v>
          </cell>
        </row>
        <row r="96">
          <cell r="A96" t="str">
            <v>Visitas de Acompañamiento Técnico en actividades relacionadas con IVC de Medicamentos.</v>
          </cell>
        </row>
        <row r="97">
          <cell r="A97" t="str">
            <v>Visitas de Apoyo a la ejecución de IVC institucional.</v>
          </cell>
        </row>
        <row r="98">
          <cell r="A98" t="str">
            <v>Visitas de Autorización Sanitarias Realizadas a PBA.</v>
          </cell>
        </row>
        <row r="99">
          <cell r="A99" t="str">
            <v>Visitas de Certificación BPM para Fabricantes realizadas.</v>
          </cell>
        </row>
        <row r="100">
          <cell r="A100" t="str">
            <v xml:space="preserve">Visitas de Certificaciòn y/o ampliaciòn del Concepto Sanitario de fabricaciòn de plaguicidas de uso doméstico </v>
          </cell>
        </row>
        <row r="101">
          <cell r="A101" t="str">
            <v>Visitas de Clasificación realizadas</v>
          </cell>
        </row>
        <row r="102">
          <cell r="A102" t="str">
            <v>Visitas de Habilitación a Terceros Paises.</v>
          </cell>
        </row>
        <row r="103">
          <cell r="A103" t="str">
            <v xml:space="preserve">Visitas de Habilitacion de establecimientos o de reconocimiento de Equivalencia de Sistemas Sanitarios en terceros países. </v>
          </cell>
        </row>
        <row r="104">
          <cell r="A104" t="str">
            <v xml:space="preserve">Visitas de IVC Alimentos  Efectivas realizadas. </v>
          </cell>
        </row>
        <row r="105">
          <cell r="A105" t="str">
            <v xml:space="preserve">Visitas de IVC Alimentos  No Efectivas realizadas. </v>
          </cell>
        </row>
        <row r="106">
          <cell r="A106" t="str">
            <v xml:space="preserve">Visitas de IVC Alimentos  que No Generan Concepto realizadas. </v>
          </cell>
        </row>
        <row r="107">
          <cell r="A107" t="str">
            <v xml:space="preserve">Visitas de IVC Alimentos  Total realizadas. </v>
          </cell>
        </row>
        <row r="108">
          <cell r="A108" t="str">
            <v xml:space="preserve">Visitas de IVC Bancos de Sangre local realizadas. </v>
          </cell>
        </row>
        <row r="109">
          <cell r="A109" t="str">
            <v>Visitas de IVC Bancos de Sangre y Puestos de Control.</v>
          </cell>
        </row>
        <row r="110">
          <cell r="A110" t="str">
            <v xml:space="preserve">Visitas de IVC Bancos de Tejido y Medula Osea, Bancos de Medicina Reproductiva </v>
          </cell>
        </row>
        <row r="111">
          <cell r="A111" t="str">
            <v xml:space="preserve">Visitas de IVC Cosmeticos  realizadas. </v>
          </cell>
        </row>
        <row r="112">
          <cell r="A112" t="str">
            <v xml:space="preserve">Visitas de IVC Dispositivos realizadas. </v>
          </cell>
        </row>
        <row r="113">
          <cell r="A113" t="str">
            <v>Visitas de IVC en Sitios de Control de Primera Barrera Dispositivos</v>
          </cell>
        </row>
        <row r="114">
          <cell r="A114" t="str">
            <v>Visitas de IVC en Sitios de Control de Primera Barrera Medicamentos</v>
          </cell>
        </row>
        <row r="115">
          <cell r="A115" t="str">
            <v xml:space="preserve">Visitas de IVC Medicamentos realizadas. </v>
          </cell>
        </row>
        <row r="116">
          <cell r="A116" t="str">
            <v>Visitas de IVC Plantas de Beneficio Animal de Desposte y Desprese Efectivas</v>
          </cell>
        </row>
        <row r="117">
          <cell r="A117" t="str">
            <v>Visitas de IVC Plantas de Beneficio Animal de Desposte y Desprese No Efectivas</v>
          </cell>
        </row>
        <row r="118">
          <cell r="A118" t="str">
            <v>Visitas de IVC Plantas de Beneficio Animal de Desposte y Desprese Total</v>
          </cell>
        </row>
        <row r="119">
          <cell r="A119" t="str">
            <v>Visitas de Seguimiento a Bancos de Sangre realizadas.</v>
          </cell>
        </row>
        <row r="120">
          <cell r="A120" t="str">
            <v xml:space="preserve">Visitas de Seguimiento a Estudios de Estabilidad de los Laboratorios Farmaceuticos </v>
          </cell>
        </row>
        <row r="121">
          <cell r="A121" t="str">
            <v>Visitas de Seguimiento a las Certificaciones BPC (Buenas Practicas Clinicas).</v>
          </cell>
        </row>
        <row r="122">
          <cell r="A122" t="str">
            <v>Visitas de Seguimiento a las Certificaciones BPE (Buenas Practicas de Elaboración).</v>
          </cell>
        </row>
        <row r="123">
          <cell r="A123" t="str">
            <v>Visitas de Seguimiento a las Certificaciones BPM (Buenas Practicas de Manufactura)</v>
          </cell>
        </row>
        <row r="124">
          <cell r="A124" t="str">
            <v>Visitas de Seguimiento a las Certificaciones BPM para Gases Medicinales.</v>
          </cell>
        </row>
        <row r="125">
          <cell r="A125" t="str">
            <v>Visitas de Seguimiento a las Certificaciones y/o ampliación de BPM Cosméticas.</v>
          </cell>
        </row>
        <row r="126">
          <cell r="A126" t="str">
            <v>Visitas de Seguimiento a las Certificaciones y/o ampliaciòn de CCP Cosméticos.</v>
          </cell>
        </row>
        <row r="127">
          <cell r="A127" t="str">
            <v>Visitas de Seguimiento a las Certificaciones y/o ampliaciòn de CCP de aseo.</v>
          </cell>
        </row>
        <row r="128">
          <cell r="A128" t="str">
            <v>Visitas de Seguimiento a los diferentes procesos, planes, programas, proyectos y actividades institucionales</v>
          </cell>
        </row>
        <row r="129">
          <cell r="A129" t="str">
            <v xml:space="preserve">Visitas de Seguimiento a los GTTs </v>
          </cell>
        </row>
        <row r="130">
          <cell r="A130" t="str">
            <v>Visitas de Seguimiento a Patrocinadores/CRO Contract Research Organization.</v>
          </cell>
        </row>
        <row r="131">
          <cell r="A131" t="str">
            <v>Visitas de Seguimiento a Protocolos de Investigación Clínica</v>
          </cell>
        </row>
        <row r="132">
          <cell r="A132" t="str">
            <v>Visitas de Seguimiento al Programa Nacional de Farmacovigilancia en Entidades Administradoras de Planes de Beneficios APB.</v>
          </cell>
        </row>
        <row r="133">
          <cell r="A133" t="str">
            <v xml:space="preserve">Visitas de Seguimiento al Programa Nacional de Farmacovigilancia en instituciones de salud. </v>
          </cell>
        </row>
        <row r="134">
          <cell r="A134" t="str">
            <v xml:space="preserve">Visitas de Seguimiento al Programa Nacional de Farmacovigilancia en Laboratorios de Medicamentos.  </v>
          </cell>
        </row>
        <row r="135">
          <cell r="A135" t="str">
            <v>Visitas de Seguimientos a Certificaciones</v>
          </cell>
        </row>
        <row r="136">
          <cell r="A136" t="str">
            <v>Visitas de Seguimientos a establecimientos Certificados con Concepto Sanitario de Fabricaciòn de Plaguicidas de uso Doméstico.</v>
          </cell>
        </row>
        <row r="137">
          <cell r="A137" t="str">
            <v>Visitas de Seguimientos a establecimientos Certificados de Cosméticos, Aseo y con Concepto Sanitario de Plaguicidas de uso Doméstico.</v>
          </cell>
        </row>
        <row r="138">
          <cell r="A138" t="str">
            <v>Visitas de Seguimientos a establecimientos Certificados de Cosméticos.</v>
          </cell>
        </row>
        <row r="139">
          <cell r="A139" t="str">
            <v>Visitas de Seguimientos a establecimientos Certificados de Higiene Doméstica y Absorbentes de Higiene Personal.</v>
          </cell>
        </row>
        <row r="140">
          <cell r="A140" t="str">
            <v>Visitas de Seguimientos a las Certificaciones BPF</v>
          </cell>
        </row>
        <row r="141">
          <cell r="A141" t="str">
            <v>Visitas de Seguimientos a las Certificaciones BPM</v>
          </cell>
        </row>
        <row r="142">
          <cell r="A142" t="str">
            <v xml:space="preserve">Visitas de Seguimientos a las Certificaciones de BPM para Gases Medicinales </v>
          </cell>
        </row>
        <row r="143">
          <cell r="A143" t="str">
            <v>Visitas de Seguimientos a las Certificaciones HACCP</v>
          </cell>
        </row>
        <row r="144">
          <cell r="A144" t="str">
            <v>Visitas de verificación de prerequisitos realizadas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 Contratos DIROS"/>
      <sheetName val="Contratos DIROS"/>
      <sheetName val="Necesidades MV"/>
      <sheetName val="Hoja1"/>
      <sheetName val="secretaria general"/>
      <sheetName val="alfabetico"/>
      <sheetName val="Hoja2"/>
      <sheetName val="Hoja3"/>
    </sheetNames>
    <sheetDataSet>
      <sheetData sheetId="0"/>
      <sheetData sheetId="1"/>
      <sheetData sheetId="2"/>
      <sheetData sheetId="3">
        <row r="1">
          <cell r="B1" t="str">
            <v>1 ARRENDAMIENTO y/o ADQUISICIÓN DE INMUEBLES</v>
          </cell>
        </row>
        <row r="2">
          <cell r="B2" t="str">
            <v>2 COMODATO</v>
          </cell>
        </row>
        <row r="3">
          <cell r="B3" t="str">
            <v>3 COMPRAVENTA y/o SUMINISTRO</v>
          </cell>
        </row>
        <row r="4">
          <cell r="B4" t="str">
            <v>4 CONCESIÓN</v>
          </cell>
        </row>
        <row r="5">
          <cell r="B5" t="str">
            <v>5 CONSULTORÍA</v>
          </cell>
        </row>
        <row r="6">
          <cell r="B6" t="str">
            <v>6 CONTRATOS DE ACTIVIDAD CIENTÍFICA Y TECNOLÓGICA</v>
          </cell>
        </row>
        <row r="7">
          <cell r="B7" t="str">
            <v>7 CONTRATOS DE ESTABILIDAD JURÍDICA</v>
          </cell>
        </row>
        <row r="8">
          <cell r="B8" t="str">
            <v>8 DEPÓSITO</v>
          </cell>
        </row>
        <row r="9">
          <cell r="B9" t="str">
            <v>9 FIDUCIA y/o ENCARGO FIDUCIARIO</v>
          </cell>
        </row>
        <row r="10">
          <cell r="B10" t="str">
            <v>10 INTERVENTORÍA</v>
          </cell>
        </row>
        <row r="11">
          <cell r="B11" t="str">
            <v>11 MANTENIMIENTO y/o REPARACIÓN</v>
          </cell>
        </row>
        <row r="12">
          <cell r="B12" t="str">
            <v>12 OBRA PÚBLICA</v>
          </cell>
        </row>
        <row r="13">
          <cell r="B13" t="str">
            <v>13 PERMUTA</v>
          </cell>
        </row>
        <row r="14">
          <cell r="B14" t="str">
            <v>14 PRESTACIÓN DE SERVICIOS</v>
          </cell>
        </row>
        <row r="15">
          <cell r="B15" t="str">
            <v>15 PRESTACIÓN DE SERVICIOS DE SALUD</v>
          </cell>
        </row>
        <row r="16">
          <cell r="B16" t="str">
            <v>16 PRÉSTAMO o MUTUO</v>
          </cell>
        </row>
        <row r="17">
          <cell r="B17" t="str">
            <v>17 PUBLICIDAD</v>
          </cell>
        </row>
        <row r="18">
          <cell r="B18" t="str">
            <v>18 SEGUROS</v>
          </cell>
        </row>
        <row r="19">
          <cell r="B19" t="str">
            <v>19 TRANSPORTE</v>
          </cell>
        </row>
        <row r="20">
          <cell r="B20" t="str">
            <v>20 OTROS</v>
          </cell>
        </row>
        <row r="21">
          <cell r="B21" t="str">
            <v>99999998 NO SE DILIGENCIA INFORMACIÓN PARA ESTE FORMULARIO EN ESTE PERÍODO DE REPORTE</v>
          </cell>
        </row>
      </sheetData>
      <sheetData sheetId="4"/>
      <sheetData sheetId="5"/>
      <sheetData sheetId="6"/>
      <sheetData sheetId="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TI"/>
      <sheetName val="TABLEROHVI"/>
      <sheetName val="GUIA TABLERO"/>
      <sheetName val="objproceso"/>
      <sheetName val="REPORTESOPERACION"/>
      <sheetName val="OPERACION"/>
      <sheetName val="objestrate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idado"/>
      <sheetName val="Proyectos-2020 "/>
      <sheetName val="POA-2020"/>
      <sheetName val="% contratos DO-OLCC"/>
      <sheetName val="POAI"/>
      <sheetName val="lista despl "/>
    </sheetNames>
    <sheetDataSet>
      <sheetData sheetId="0"/>
      <sheetData sheetId="1"/>
      <sheetData sheetId="2"/>
      <sheetData sheetId="3"/>
      <sheetData sheetId="4"/>
      <sheetData sheetId="5">
        <row r="4">
          <cell r="B4" t="str">
            <v xml:space="preserve">Fortalecimiento  de la inspección  vigilancia y control de los productos competencia del Invima a nivel nacional </v>
          </cell>
        </row>
        <row r="5">
          <cell r="B5" t="str">
            <v>Mejoramiento de la calidad en los procesos y trámites de la entidad</v>
          </cell>
        </row>
        <row r="6">
          <cell r="B6" t="str">
            <v xml:space="preserve"> Fortalecimiento institucional de la gestión administrativa y de apoyo del Invima </v>
          </cell>
        </row>
        <row r="7">
          <cell r="B7" t="str">
            <v>Desarrollo y promulgación del conocimiento institucional</v>
          </cell>
        </row>
        <row r="8">
          <cell r="B8" t="str">
            <v>Gestión de la transparencia, participación ciudadana, rendición de cuentas y lucha contra la ilegalidad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BL Y DIST"/>
      <sheetName val="MORBI"/>
      <sheetName val="MORTA"/>
      <sheetName val="CAPAC"/>
      <sheetName val="SERV ESE"/>
      <sheetName val="CAP PRIV"/>
      <sheetName val="calidad"/>
      <sheetName val="procesos"/>
      <sheetName val="Portafolio"/>
      <sheetName val="Produccion"/>
      <sheetName val="Eficiencia"/>
      <sheetName val="Reconocimiento"/>
      <sheetName val="%Reconocimiento"/>
      <sheetName val="Recaudado"/>
      <sheetName val="%Recaudado"/>
      <sheetName val="Cuadro verificación"/>
      <sheetName val="plan recau"/>
      <sheetName val="Cartera"/>
      <sheetName val="GVariables"/>
      <sheetName val="%Gastos"/>
      <sheetName val="Contratos personal"/>
      <sheetName val="eficiencia eco"/>
      <sheetName val="balance pptal"/>
      <sheetName val="Pasivos"/>
      <sheetName val="Fortalecimiento tecnológico"/>
      <sheetName val="PRESUPUESTO"/>
      <sheetName val="Equilibrio presupuestal"/>
      <sheetName val="Flujo Financiero Proyectado"/>
      <sheetName val="Riesgo"/>
      <sheetName val="Carg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">
          <cell r="BI2" t="str">
            <v>05</v>
          </cell>
        </row>
        <row r="3">
          <cell r="BI3" t="str">
            <v>05</v>
          </cell>
        </row>
        <row r="4">
          <cell r="BI4" t="str">
            <v>05</v>
          </cell>
        </row>
        <row r="5">
          <cell r="BI5" t="str">
            <v>05</v>
          </cell>
        </row>
        <row r="6">
          <cell r="BI6" t="str">
            <v>05</v>
          </cell>
        </row>
        <row r="7">
          <cell r="BI7" t="str">
            <v>05</v>
          </cell>
        </row>
        <row r="8">
          <cell r="BI8" t="str">
            <v>05</v>
          </cell>
        </row>
        <row r="9">
          <cell r="BI9" t="str">
            <v>05</v>
          </cell>
        </row>
        <row r="10">
          <cell r="BI10" t="str">
            <v>05</v>
          </cell>
        </row>
        <row r="11">
          <cell r="BI11" t="str">
            <v>05</v>
          </cell>
        </row>
        <row r="12">
          <cell r="BI12" t="str">
            <v>05</v>
          </cell>
        </row>
        <row r="13">
          <cell r="BI13" t="str">
            <v>05</v>
          </cell>
        </row>
        <row r="14">
          <cell r="BI14" t="str">
            <v>05</v>
          </cell>
        </row>
        <row r="15">
          <cell r="BI15" t="str">
            <v>05</v>
          </cell>
        </row>
        <row r="16">
          <cell r="BI16" t="str">
            <v>05</v>
          </cell>
        </row>
        <row r="17">
          <cell r="BI17" t="str">
            <v>05</v>
          </cell>
        </row>
        <row r="18">
          <cell r="BI18" t="str">
            <v>05</v>
          </cell>
        </row>
        <row r="19">
          <cell r="BI19" t="str">
            <v>05</v>
          </cell>
        </row>
        <row r="20">
          <cell r="BI20" t="str">
            <v>05</v>
          </cell>
        </row>
        <row r="21">
          <cell r="BI21" t="str">
            <v>05</v>
          </cell>
        </row>
        <row r="22">
          <cell r="BI22" t="str">
            <v>05</v>
          </cell>
        </row>
        <row r="23">
          <cell r="BI23" t="str">
            <v>05</v>
          </cell>
        </row>
        <row r="24">
          <cell r="BI24" t="str">
            <v>05</v>
          </cell>
        </row>
        <row r="25">
          <cell r="BI25" t="str">
            <v>05</v>
          </cell>
        </row>
        <row r="26">
          <cell r="BI26" t="str">
            <v>05</v>
          </cell>
        </row>
        <row r="27">
          <cell r="BI27" t="str">
            <v>05</v>
          </cell>
        </row>
        <row r="28">
          <cell r="BI28" t="str">
            <v>05</v>
          </cell>
        </row>
        <row r="29">
          <cell r="BI29" t="str">
            <v>05</v>
          </cell>
        </row>
        <row r="30">
          <cell r="BI30" t="str">
            <v>05</v>
          </cell>
        </row>
        <row r="31">
          <cell r="BI31" t="str">
            <v>05</v>
          </cell>
        </row>
        <row r="32">
          <cell r="BI32" t="str">
            <v>05</v>
          </cell>
        </row>
        <row r="33">
          <cell r="BI33" t="str">
            <v>05</v>
          </cell>
        </row>
        <row r="34">
          <cell r="BI34" t="str">
            <v>05</v>
          </cell>
        </row>
        <row r="35">
          <cell r="BI35" t="str">
            <v>05</v>
          </cell>
        </row>
        <row r="36">
          <cell r="BI36" t="str">
            <v>05</v>
          </cell>
        </row>
        <row r="37">
          <cell r="BI37" t="str">
            <v>05</v>
          </cell>
        </row>
        <row r="38">
          <cell r="BI38" t="str">
            <v>05</v>
          </cell>
        </row>
        <row r="39">
          <cell r="BI39" t="str">
            <v>05</v>
          </cell>
        </row>
        <row r="40">
          <cell r="BI40" t="str">
            <v>05</v>
          </cell>
        </row>
        <row r="41">
          <cell r="BI41" t="str">
            <v>05</v>
          </cell>
        </row>
        <row r="42">
          <cell r="BI42" t="str">
            <v>05</v>
          </cell>
        </row>
        <row r="43">
          <cell r="BI43" t="str">
            <v>05</v>
          </cell>
        </row>
        <row r="44">
          <cell r="BI44" t="str">
            <v>05</v>
          </cell>
        </row>
        <row r="45">
          <cell r="BI45" t="str">
            <v>05</v>
          </cell>
        </row>
        <row r="46">
          <cell r="BI46" t="str">
            <v>05</v>
          </cell>
        </row>
        <row r="47">
          <cell r="BI47" t="str">
            <v>05</v>
          </cell>
        </row>
        <row r="48">
          <cell r="BI48" t="str">
            <v>05</v>
          </cell>
        </row>
        <row r="49">
          <cell r="BI49" t="str">
            <v>05</v>
          </cell>
        </row>
        <row r="50">
          <cell r="BI50" t="str">
            <v>05</v>
          </cell>
        </row>
        <row r="51">
          <cell r="BI51" t="str">
            <v>05</v>
          </cell>
        </row>
        <row r="52">
          <cell r="BI52" t="str">
            <v>05</v>
          </cell>
        </row>
        <row r="53">
          <cell r="BI53" t="str">
            <v>05</v>
          </cell>
        </row>
        <row r="54">
          <cell r="A54">
            <v>0</v>
          </cell>
          <cell r="K54">
            <v>0</v>
          </cell>
          <cell r="BI54" t="str">
            <v>05</v>
          </cell>
        </row>
        <row r="55">
          <cell r="BI55" t="str">
            <v>05</v>
          </cell>
        </row>
        <row r="56">
          <cell r="BI56" t="str">
            <v>05</v>
          </cell>
        </row>
        <row r="57">
          <cell r="BI57" t="str">
            <v>05</v>
          </cell>
        </row>
        <row r="58">
          <cell r="BI58" t="str">
            <v>05</v>
          </cell>
        </row>
        <row r="59">
          <cell r="BI59" t="str">
            <v>05</v>
          </cell>
        </row>
        <row r="60">
          <cell r="BI60" t="str">
            <v>05</v>
          </cell>
        </row>
        <row r="61">
          <cell r="BI61" t="str">
            <v>05</v>
          </cell>
        </row>
        <row r="62">
          <cell r="BI62" t="str">
            <v>05</v>
          </cell>
        </row>
        <row r="63">
          <cell r="BI63" t="str">
            <v>05</v>
          </cell>
        </row>
        <row r="64">
          <cell r="BI64" t="str">
            <v>05</v>
          </cell>
        </row>
        <row r="65">
          <cell r="BI65" t="str">
            <v>05</v>
          </cell>
        </row>
        <row r="66">
          <cell r="BI66" t="str">
            <v>05</v>
          </cell>
        </row>
        <row r="67">
          <cell r="BI67" t="str">
            <v>05</v>
          </cell>
        </row>
        <row r="68">
          <cell r="BI68" t="str">
            <v>05</v>
          </cell>
        </row>
        <row r="69">
          <cell r="BI69" t="str">
            <v>05</v>
          </cell>
        </row>
        <row r="70">
          <cell r="BI70" t="str">
            <v>05</v>
          </cell>
        </row>
        <row r="71">
          <cell r="BI71" t="str">
            <v>05</v>
          </cell>
        </row>
        <row r="72">
          <cell r="BI72" t="str">
            <v>05</v>
          </cell>
        </row>
        <row r="73">
          <cell r="BI73" t="str">
            <v>05</v>
          </cell>
        </row>
        <row r="74">
          <cell r="BI74" t="str">
            <v>05</v>
          </cell>
        </row>
        <row r="75">
          <cell r="BI75" t="str">
            <v>05</v>
          </cell>
        </row>
        <row r="76">
          <cell r="BI76" t="str">
            <v>05</v>
          </cell>
        </row>
        <row r="77">
          <cell r="BI77" t="str">
            <v>05</v>
          </cell>
        </row>
        <row r="78">
          <cell r="BI78" t="str">
            <v>05</v>
          </cell>
        </row>
        <row r="79">
          <cell r="BI79" t="str">
            <v>05</v>
          </cell>
        </row>
        <row r="80">
          <cell r="BI80" t="str">
            <v>05</v>
          </cell>
        </row>
        <row r="81">
          <cell r="BI81" t="str">
            <v>05</v>
          </cell>
        </row>
        <row r="82">
          <cell r="BI82" t="str">
            <v>05</v>
          </cell>
        </row>
        <row r="83">
          <cell r="BI83" t="str">
            <v>05</v>
          </cell>
        </row>
        <row r="84">
          <cell r="BI84" t="str">
            <v>05</v>
          </cell>
        </row>
        <row r="85">
          <cell r="BI85" t="str">
            <v>05</v>
          </cell>
        </row>
        <row r="86">
          <cell r="BI86" t="str">
            <v>05</v>
          </cell>
        </row>
        <row r="87">
          <cell r="BI87" t="str">
            <v>05</v>
          </cell>
        </row>
        <row r="88">
          <cell r="BI88" t="str">
            <v>05</v>
          </cell>
        </row>
        <row r="89">
          <cell r="BI89" t="str">
            <v>05</v>
          </cell>
        </row>
        <row r="90">
          <cell r="BI90" t="str">
            <v>05</v>
          </cell>
        </row>
        <row r="91">
          <cell r="BI91" t="str">
            <v>05</v>
          </cell>
        </row>
        <row r="92">
          <cell r="BI92" t="str">
            <v>05</v>
          </cell>
        </row>
        <row r="93">
          <cell r="BI93" t="str">
            <v>05</v>
          </cell>
        </row>
        <row r="94">
          <cell r="BI94" t="str">
            <v>05</v>
          </cell>
        </row>
        <row r="95">
          <cell r="BI95" t="str">
            <v>05</v>
          </cell>
        </row>
        <row r="96">
          <cell r="BI96" t="str">
            <v>05</v>
          </cell>
        </row>
        <row r="97">
          <cell r="BI97" t="str">
            <v>05</v>
          </cell>
        </row>
        <row r="98">
          <cell r="BI98" t="str">
            <v>05</v>
          </cell>
        </row>
        <row r="99">
          <cell r="BI99" t="str">
            <v>05</v>
          </cell>
        </row>
        <row r="100">
          <cell r="BI100" t="str">
            <v>05</v>
          </cell>
        </row>
        <row r="101">
          <cell r="BI101" t="str">
            <v>05</v>
          </cell>
        </row>
        <row r="102">
          <cell r="BI102" t="str">
            <v>05</v>
          </cell>
        </row>
        <row r="103">
          <cell r="BI103" t="str">
            <v>05</v>
          </cell>
        </row>
        <row r="104">
          <cell r="BI104" t="str">
            <v>05</v>
          </cell>
        </row>
        <row r="105">
          <cell r="BI105" t="str">
            <v>05</v>
          </cell>
        </row>
        <row r="106">
          <cell r="BI106" t="str">
            <v>05</v>
          </cell>
        </row>
        <row r="107">
          <cell r="BI107" t="str">
            <v>05</v>
          </cell>
        </row>
        <row r="108">
          <cell r="BI108" t="str">
            <v>05</v>
          </cell>
        </row>
        <row r="109">
          <cell r="BI109" t="str">
            <v>05</v>
          </cell>
        </row>
        <row r="110">
          <cell r="BI110" t="str">
            <v>05</v>
          </cell>
        </row>
        <row r="111">
          <cell r="BI111" t="str">
            <v>05</v>
          </cell>
        </row>
        <row r="112">
          <cell r="BI112" t="str">
            <v>05</v>
          </cell>
        </row>
        <row r="113">
          <cell r="BI113" t="str">
            <v>05</v>
          </cell>
        </row>
        <row r="114">
          <cell r="BI114" t="str">
            <v>05</v>
          </cell>
        </row>
        <row r="115">
          <cell r="BI115" t="str">
            <v>05</v>
          </cell>
        </row>
        <row r="116">
          <cell r="BI116" t="str">
            <v>05</v>
          </cell>
        </row>
        <row r="117">
          <cell r="BI117" t="str">
            <v>05</v>
          </cell>
        </row>
        <row r="118">
          <cell r="BI118" t="str">
            <v>05</v>
          </cell>
        </row>
        <row r="119">
          <cell r="BI119" t="str">
            <v>05</v>
          </cell>
        </row>
        <row r="120">
          <cell r="BI120" t="str">
            <v>05</v>
          </cell>
        </row>
        <row r="121">
          <cell r="BI121" t="str">
            <v>05</v>
          </cell>
        </row>
        <row r="122">
          <cell r="BI122" t="str">
            <v>05</v>
          </cell>
        </row>
        <row r="123">
          <cell r="BI123" t="str">
            <v>05</v>
          </cell>
        </row>
        <row r="124">
          <cell r="BI124" t="str">
            <v>05</v>
          </cell>
        </row>
        <row r="125">
          <cell r="BI125" t="str">
            <v>05</v>
          </cell>
        </row>
        <row r="126">
          <cell r="BI126" t="str">
            <v>05</v>
          </cell>
        </row>
        <row r="127">
          <cell r="BI127" t="str">
            <v>08</v>
          </cell>
        </row>
        <row r="128">
          <cell r="BI128" t="str">
            <v>08</v>
          </cell>
        </row>
        <row r="129">
          <cell r="BI129" t="str">
            <v>08</v>
          </cell>
        </row>
        <row r="130">
          <cell r="BI130" t="str">
            <v>08</v>
          </cell>
        </row>
        <row r="131">
          <cell r="BI131" t="str">
            <v>08</v>
          </cell>
        </row>
        <row r="132">
          <cell r="BI132" t="str">
            <v>08</v>
          </cell>
        </row>
        <row r="133">
          <cell r="BI133" t="str">
            <v>08</v>
          </cell>
        </row>
        <row r="134">
          <cell r="BI134" t="str">
            <v>08</v>
          </cell>
        </row>
        <row r="135">
          <cell r="BI135" t="str">
            <v>08</v>
          </cell>
        </row>
        <row r="136">
          <cell r="BI136" t="str">
            <v>08</v>
          </cell>
        </row>
        <row r="137">
          <cell r="BI137" t="str">
            <v>08</v>
          </cell>
        </row>
        <row r="138">
          <cell r="BI138" t="str">
            <v>08</v>
          </cell>
        </row>
        <row r="139">
          <cell r="BI139" t="str">
            <v>08</v>
          </cell>
        </row>
        <row r="140">
          <cell r="BI140" t="str">
            <v>08</v>
          </cell>
        </row>
        <row r="141">
          <cell r="BI141" t="str">
            <v>08</v>
          </cell>
        </row>
        <row r="142">
          <cell r="BI142" t="str">
            <v>08</v>
          </cell>
        </row>
        <row r="143">
          <cell r="BI143" t="str">
            <v>08</v>
          </cell>
        </row>
        <row r="144">
          <cell r="BI144" t="str">
            <v>08</v>
          </cell>
        </row>
        <row r="145">
          <cell r="BI145" t="str">
            <v>08</v>
          </cell>
        </row>
        <row r="146">
          <cell r="BI146" t="str">
            <v>08</v>
          </cell>
        </row>
        <row r="147">
          <cell r="BI147" t="str">
            <v>08</v>
          </cell>
        </row>
        <row r="148">
          <cell r="BI148" t="str">
            <v>08</v>
          </cell>
        </row>
        <row r="149">
          <cell r="BI149" t="str">
            <v>08</v>
          </cell>
        </row>
        <row r="150">
          <cell r="BI150" t="str">
            <v>11</v>
          </cell>
        </row>
        <row r="151">
          <cell r="BI151" t="str">
            <v>13</v>
          </cell>
        </row>
        <row r="152">
          <cell r="BI152" t="str">
            <v>13</v>
          </cell>
        </row>
        <row r="153">
          <cell r="BI153" t="str">
            <v>13</v>
          </cell>
        </row>
        <row r="154">
          <cell r="BI154" t="str">
            <v>13</v>
          </cell>
        </row>
        <row r="155">
          <cell r="BI155" t="str">
            <v>13</v>
          </cell>
        </row>
        <row r="156">
          <cell r="BI156" t="str">
            <v>13</v>
          </cell>
        </row>
        <row r="157">
          <cell r="BI157" t="str">
            <v>13</v>
          </cell>
        </row>
        <row r="158">
          <cell r="BI158" t="str">
            <v>13</v>
          </cell>
        </row>
        <row r="159">
          <cell r="BI159" t="str">
            <v>13</v>
          </cell>
        </row>
        <row r="160">
          <cell r="BI160" t="str">
            <v>13</v>
          </cell>
        </row>
        <row r="161">
          <cell r="BI161" t="str">
            <v>13</v>
          </cell>
        </row>
        <row r="162">
          <cell r="BI162" t="str">
            <v>13</v>
          </cell>
        </row>
        <row r="163">
          <cell r="BI163" t="str">
            <v>13</v>
          </cell>
        </row>
        <row r="164">
          <cell r="BI164" t="str">
            <v>13</v>
          </cell>
        </row>
        <row r="165">
          <cell r="BI165" t="str">
            <v>13</v>
          </cell>
        </row>
        <row r="166">
          <cell r="BI166" t="str">
            <v>13</v>
          </cell>
        </row>
        <row r="167">
          <cell r="BI167" t="str">
            <v>13</v>
          </cell>
        </row>
        <row r="168">
          <cell r="BI168" t="str">
            <v>13</v>
          </cell>
        </row>
        <row r="169">
          <cell r="BI169" t="str">
            <v>13</v>
          </cell>
        </row>
        <row r="170">
          <cell r="BI170" t="str">
            <v>13</v>
          </cell>
        </row>
        <row r="171">
          <cell r="BI171" t="str">
            <v>13</v>
          </cell>
        </row>
        <row r="172">
          <cell r="BI172" t="str">
            <v>13</v>
          </cell>
        </row>
        <row r="173">
          <cell r="BI173" t="str">
            <v>13</v>
          </cell>
        </row>
        <row r="174">
          <cell r="BI174" t="str">
            <v>13</v>
          </cell>
        </row>
        <row r="175">
          <cell r="BI175" t="str">
            <v>13</v>
          </cell>
        </row>
        <row r="176">
          <cell r="BI176" t="str">
            <v>13</v>
          </cell>
        </row>
        <row r="177">
          <cell r="BI177" t="str">
            <v>13</v>
          </cell>
        </row>
        <row r="178">
          <cell r="BI178" t="str">
            <v>13</v>
          </cell>
        </row>
        <row r="179">
          <cell r="BI179" t="str">
            <v>13</v>
          </cell>
        </row>
        <row r="180">
          <cell r="BI180" t="str">
            <v>13</v>
          </cell>
        </row>
        <row r="181">
          <cell r="BI181" t="str">
            <v>13</v>
          </cell>
        </row>
        <row r="182">
          <cell r="BI182" t="str">
            <v>13</v>
          </cell>
        </row>
        <row r="183">
          <cell r="BI183" t="str">
            <v>13</v>
          </cell>
        </row>
        <row r="184">
          <cell r="BI184" t="str">
            <v>13</v>
          </cell>
        </row>
        <row r="185">
          <cell r="BI185" t="str">
            <v>13</v>
          </cell>
        </row>
        <row r="186">
          <cell r="BI186" t="str">
            <v>13</v>
          </cell>
        </row>
        <row r="187">
          <cell r="BI187" t="str">
            <v>13</v>
          </cell>
        </row>
        <row r="188">
          <cell r="BI188" t="str">
            <v>13</v>
          </cell>
        </row>
        <row r="189">
          <cell r="BI189" t="str">
            <v>13</v>
          </cell>
        </row>
        <row r="190">
          <cell r="BI190" t="str">
            <v>13</v>
          </cell>
        </row>
        <row r="191">
          <cell r="BI191" t="str">
            <v>13</v>
          </cell>
        </row>
        <row r="192">
          <cell r="BI192" t="str">
            <v>13</v>
          </cell>
        </row>
        <row r="193">
          <cell r="BI193" t="str">
            <v>13</v>
          </cell>
        </row>
        <row r="194">
          <cell r="BI194" t="str">
            <v>13</v>
          </cell>
        </row>
        <row r="195">
          <cell r="BI195" t="str">
            <v>13</v>
          </cell>
        </row>
        <row r="196">
          <cell r="BI196" t="str">
            <v>15</v>
          </cell>
        </row>
        <row r="197">
          <cell r="BI197" t="str">
            <v>15</v>
          </cell>
        </row>
        <row r="198">
          <cell r="BI198" t="str">
            <v>15</v>
          </cell>
        </row>
        <row r="199">
          <cell r="BI199" t="str">
            <v>15</v>
          </cell>
        </row>
        <row r="200">
          <cell r="BI200" t="str">
            <v>15</v>
          </cell>
        </row>
        <row r="201">
          <cell r="BI201" t="str">
            <v>15</v>
          </cell>
        </row>
        <row r="202">
          <cell r="BI202" t="str">
            <v>15</v>
          </cell>
        </row>
        <row r="203">
          <cell r="BI203" t="str">
            <v>15</v>
          </cell>
        </row>
        <row r="204">
          <cell r="BI204" t="str">
            <v>15</v>
          </cell>
        </row>
        <row r="205">
          <cell r="BI205" t="str">
            <v>15</v>
          </cell>
        </row>
        <row r="206">
          <cell r="BI206" t="str">
            <v>15</v>
          </cell>
        </row>
        <row r="207">
          <cell r="BI207" t="str">
            <v>15</v>
          </cell>
        </row>
        <row r="208">
          <cell r="BI208" t="str">
            <v>15</v>
          </cell>
        </row>
        <row r="209">
          <cell r="BI209" t="str">
            <v>15</v>
          </cell>
        </row>
        <row r="210">
          <cell r="BI210" t="str">
            <v>15</v>
          </cell>
        </row>
        <row r="211">
          <cell r="BI211" t="str">
            <v>15</v>
          </cell>
        </row>
        <row r="212">
          <cell r="BI212" t="str">
            <v>15</v>
          </cell>
        </row>
        <row r="213">
          <cell r="BI213" t="str">
            <v>15</v>
          </cell>
        </row>
        <row r="214">
          <cell r="BI214" t="str">
            <v>15</v>
          </cell>
        </row>
        <row r="215">
          <cell r="BI215" t="str">
            <v>15</v>
          </cell>
        </row>
        <row r="216">
          <cell r="BI216" t="str">
            <v>15</v>
          </cell>
        </row>
        <row r="217">
          <cell r="BI217" t="str">
            <v>15</v>
          </cell>
        </row>
        <row r="218">
          <cell r="BI218" t="str">
            <v>15</v>
          </cell>
        </row>
        <row r="219">
          <cell r="BI219" t="str">
            <v>15</v>
          </cell>
        </row>
        <row r="220">
          <cell r="BI220" t="str">
            <v>15</v>
          </cell>
        </row>
        <row r="221">
          <cell r="BI221" t="str">
            <v>15</v>
          </cell>
        </row>
        <row r="222">
          <cell r="BI222" t="str">
            <v>15</v>
          </cell>
        </row>
        <row r="223">
          <cell r="BI223" t="str">
            <v>15</v>
          </cell>
        </row>
        <row r="224">
          <cell r="BI224" t="str">
            <v>15</v>
          </cell>
        </row>
        <row r="225">
          <cell r="BI225" t="str">
            <v>15</v>
          </cell>
        </row>
        <row r="226">
          <cell r="BI226" t="str">
            <v>15</v>
          </cell>
        </row>
        <row r="227">
          <cell r="BI227" t="str">
            <v>15</v>
          </cell>
        </row>
        <row r="228">
          <cell r="BI228" t="str">
            <v>15</v>
          </cell>
        </row>
        <row r="229">
          <cell r="BI229" t="str">
            <v>15</v>
          </cell>
        </row>
        <row r="230">
          <cell r="BI230" t="str">
            <v>15</v>
          </cell>
        </row>
        <row r="231">
          <cell r="BI231" t="str">
            <v>15</v>
          </cell>
        </row>
        <row r="232">
          <cell r="BI232" t="str">
            <v>15</v>
          </cell>
        </row>
        <row r="233">
          <cell r="BI233" t="str">
            <v>15</v>
          </cell>
        </row>
        <row r="234">
          <cell r="BI234" t="str">
            <v>15</v>
          </cell>
        </row>
        <row r="235">
          <cell r="BI235" t="str">
            <v>15</v>
          </cell>
        </row>
        <row r="236">
          <cell r="BI236" t="str">
            <v>15</v>
          </cell>
        </row>
        <row r="237">
          <cell r="BI237" t="str">
            <v>15</v>
          </cell>
        </row>
        <row r="238">
          <cell r="BI238" t="str">
            <v>15</v>
          </cell>
        </row>
        <row r="239">
          <cell r="BI239" t="str">
            <v>15</v>
          </cell>
        </row>
        <row r="240">
          <cell r="BI240" t="str">
            <v>15</v>
          </cell>
        </row>
        <row r="241">
          <cell r="BI241" t="str">
            <v>15</v>
          </cell>
        </row>
        <row r="242">
          <cell r="BI242" t="str">
            <v>15</v>
          </cell>
        </row>
        <row r="243">
          <cell r="BI243" t="str">
            <v>15</v>
          </cell>
        </row>
        <row r="244">
          <cell r="BI244" t="str">
            <v>15</v>
          </cell>
        </row>
        <row r="245">
          <cell r="BI245" t="str">
            <v>15</v>
          </cell>
        </row>
        <row r="246">
          <cell r="BI246" t="str">
            <v>15</v>
          </cell>
        </row>
        <row r="247">
          <cell r="BI247" t="str">
            <v>15</v>
          </cell>
        </row>
        <row r="248">
          <cell r="BI248" t="str">
            <v>15</v>
          </cell>
        </row>
        <row r="249">
          <cell r="BI249" t="str">
            <v>15</v>
          </cell>
        </row>
        <row r="250">
          <cell r="BI250" t="str">
            <v>15</v>
          </cell>
        </row>
        <row r="251">
          <cell r="BI251" t="str">
            <v>15</v>
          </cell>
        </row>
        <row r="252">
          <cell r="BI252" t="str">
            <v>15</v>
          </cell>
        </row>
        <row r="253">
          <cell r="BI253" t="str">
            <v>15</v>
          </cell>
        </row>
        <row r="254">
          <cell r="BI254" t="str">
            <v>15</v>
          </cell>
        </row>
        <row r="255">
          <cell r="BI255" t="str">
            <v>15</v>
          </cell>
        </row>
        <row r="256">
          <cell r="BI256" t="str">
            <v>15</v>
          </cell>
        </row>
        <row r="257">
          <cell r="BI257" t="str">
            <v>15</v>
          </cell>
        </row>
        <row r="258">
          <cell r="BI258" t="str">
            <v>15</v>
          </cell>
        </row>
        <row r="259">
          <cell r="BI259" t="str">
            <v>15</v>
          </cell>
        </row>
        <row r="260">
          <cell r="BI260" t="str">
            <v>15</v>
          </cell>
        </row>
        <row r="261">
          <cell r="BI261" t="str">
            <v>15</v>
          </cell>
        </row>
        <row r="262">
          <cell r="BI262" t="str">
            <v>15</v>
          </cell>
        </row>
        <row r="263">
          <cell r="BI263" t="str">
            <v>15</v>
          </cell>
        </row>
        <row r="264">
          <cell r="BI264" t="str">
            <v>15</v>
          </cell>
        </row>
        <row r="265">
          <cell r="BI265" t="str">
            <v>15</v>
          </cell>
        </row>
        <row r="266">
          <cell r="BI266" t="str">
            <v>15</v>
          </cell>
        </row>
        <row r="267">
          <cell r="BI267" t="str">
            <v>15</v>
          </cell>
        </row>
        <row r="268">
          <cell r="BI268" t="str">
            <v>15</v>
          </cell>
        </row>
        <row r="269">
          <cell r="BI269" t="str">
            <v>15</v>
          </cell>
        </row>
        <row r="270">
          <cell r="BI270" t="str">
            <v>15</v>
          </cell>
        </row>
        <row r="271">
          <cell r="BI271" t="str">
            <v>15</v>
          </cell>
        </row>
        <row r="272">
          <cell r="BI272" t="str">
            <v>15</v>
          </cell>
        </row>
        <row r="273">
          <cell r="BI273" t="str">
            <v>15</v>
          </cell>
        </row>
        <row r="274">
          <cell r="BI274" t="str">
            <v>15</v>
          </cell>
        </row>
        <row r="275">
          <cell r="BI275" t="str">
            <v>15</v>
          </cell>
        </row>
        <row r="276">
          <cell r="BI276" t="str">
            <v>15</v>
          </cell>
        </row>
        <row r="277">
          <cell r="BI277" t="str">
            <v>15</v>
          </cell>
        </row>
        <row r="278">
          <cell r="BI278" t="str">
            <v>15</v>
          </cell>
        </row>
        <row r="279">
          <cell r="BI279" t="str">
            <v>15</v>
          </cell>
        </row>
        <row r="280">
          <cell r="BI280" t="str">
            <v>15</v>
          </cell>
        </row>
        <row r="281">
          <cell r="BI281" t="str">
            <v>15</v>
          </cell>
        </row>
        <row r="282">
          <cell r="BI282" t="str">
            <v>15</v>
          </cell>
        </row>
        <row r="283">
          <cell r="BI283" t="str">
            <v>15</v>
          </cell>
        </row>
        <row r="284">
          <cell r="BI284" t="str">
            <v>15</v>
          </cell>
        </row>
        <row r="285">
          <cell r="BI285" t="str">
            <v>15</v>
          </cell>
        </row>
        <row r="286">
          <cell r="BI286" t="str">
            <v>15</v>
          </cell>
        </row>
        <row r="287">
          <cell r="BI287" t="str">
            <v>15</v>
          </cell>
        </row>
        <row r="288">
          <cell r="BI288" t="str">
            <v>15</v>
          </cell>
        </row>
        <row r="289">
          <cell r="BI289" t="str">
            <v>15</v>
          </cell>
        </row>
        <row r="290">
          <cell r="BI290" t="str">
            <v>15</v>
          </cell>
        </row>
        <row r="291">
          <cell r="BI291" t="str">
            <v>15</v>
          </cell>
        </row>
        <row r="292">
          <cell r="BI292" t="str">
            <v>15</v>
          </cell>
        </row>
        <row r="293">
          <cell r="BI293" t="str">
            <v>15</v>
          </cell>
        </row>
        <row r="294">
          <cell r="BI294" t="str">
            <v>15</v>
          </cell>
        </row>
        <row r="295">
          <cell r="BI295" t="str">
            <v>15</v>
          </cell>
        </row>
        <row r="296">
          <cell r="BI296" t="str">
            <v>15</v>
          </cell>
        </row>
        <row r="297">
          <cell r="BI297" t="str">
            <v>15</v>
          </cell>
        </row>
        <row r="298">
          <cell r="BI298" t="str">
            <v>15</v>
          </cell>
        </row>
        <row r="299">
          <cell r="BI299" t="str">
            <v>15</v>
          </cell>
        </row>
        <row r="300">
          <cell r="BI300" t="str">
            <v>15</v>
          </cell>
        </row>
        <row r="301">
          <cell r="BI301" t="str">
            <v>15</v>
          </cell>
        </row>
        <row r="302">
          <cell r="BI302" t="str">
            <v>15</v>
          </cell>
        </row>
        <row r="303">
          <cell r="BI303" t="str">
            <v>15</v>
          </cell>
        </row>
        <row r="304">
          <cell r="BI304" t="str">
            <v>15</v>
          </cell>
        </row>
        <row r="305">
          <cell r="BI305" t="str">
            <v>15</v>
          </cell>
        </row>
        <row r="306">
          <cell r="BI306" t="str">
            <v>15</v>
          </cell>
        </row>
        <row r="307">
          <cell r="BI307" t="str">
            <v>15</v>
          </cell>
        </row>
        <row r="308">
          <cell r="BI308" t="str">
            <v>15</v>
          </cell>
        </row>
        <row r="309">
          <cell r="BI309" t="str">
            <v>15</v>
          </cell>
        </row>
        <row r="310">
          <cell r="BI310" t="str">
            <v>15</v>
          </cell>
        </row>
        <row r="311">
          <cell r="BI311" t="str">
            <v>15</v>
          </cell>
        </row>
        <row r="312">
          <cell r="BI312" t="str">
            <v>15</v>
          </cell>
        </row>
        <row r="313">
          <cell r="BI313" t="str">
            <v>15</v>
          </cell>
        </row>
        <row r="314">
          <cell r="BI314" t="str">
            <v>15</v>
          </cell>
        </row>
        <row r="315">
          <cell r="BI315" t="str">
            <v>15</v>
          </cell>
        </row>
        <row r="316">
          <cell r="BI316" t="str">
            <v>15</v>
          </cell>
        </row>
        <row r="317">
          <cell r="BI317" t="str">
            <v>15</v>
          </cell>
        </row>
        <row r="318">
          <cell r="BI318" t="str">
            <v>15</v>
          </cell>
        </row>
        <row r="319">
          <cell r="BI319" t="str">
            <v>17</v>
          </cell>
        </row>
        <row r="320">
          <cell r="BI320" t="str">
            <v>17</v>
          </cell>
        </row>
        <row r="321">
          <cell r="BI321" t="str">
            <v>17</v>
          </cell>
        </row>
        <row r="322">
          <cell r="BI322" t="str">
            <v>17</v>
          </cell>
        </row>
        <row r="323">
          <cell r="BI323" t="str">
            <v>17</v>
          </cell>
        </row>
        <row r="324">
          <cell r="BI324" t="str">
            <v>17</v>
          </cell>
        </row>
        <row r="325">
          <cell r="BI325" t="str">
            <v>17</v>
          </cell>
        </row>
        <row r="326">
          <cell r="BI326" t="str">
            <v>17</v>
          </cell>
        </row>
        <row r="327">
          <cell r="BI327" t="str">
            <v>17</v>
          </cell>
        </row>
        <row r="328">
          <cell r="BI328" t="str">
            <v>17</v>
          </cell>
        </row>
        <row r="329">
          <cell r="BI329" t="str">
            <v>17</v>
          </cell>
        </row>
        <row r="330">
          <cell r="BI330" t="str">
            <v>17</v>
          </cell>
        </row>
        <row r="331">
          <cell r="BI331" t="str">
            <v>17</v>
          </cell>
        </row>
        <row r="332">
          <cell r="BI332" t="str">
            <v>17</v>
          </cell>
        </row>
        <row r="333">
          <cell r="BI333" t="str">
            <v>17</v>
          </cell>
        </row>
        <row r="334">
          <cell r="BI334" t="str">
            <v>17</v>
          </cell>
        </row>
        <row r="335">
          <cell r="BI335" t="str">
            <v>17</v>
          </cell>
        </row>
        <row r="336">
          <cell r="BI336" t="str">
            <v>17</v>
          </cell>
        </row>
        <row r="337">
          <cell r="BI337" t="str">
            <v>17</v>
          </cell>
        </row>
        <row r="338">
          <cell r="BI338" t="str">
            <v>17</v>
          </cell>
        </row>
        <row r="339">
          <cell r="BI339" t="str">
            <v>17</v>
          </cell>
        </row>
        <row r="340">
          <cell r="BI340" t="str">
            <v>17</v>
          </cell>
        </row>
        <row r="341">
          <cell r="BI341" t="str">
            <v>17</v>
          </cell>
        </row>
        <row r="342">
          <cell r="BI342" t="str">
            <v>17</v>
          </cell>
        </row>
        <row r="343">
          <cell r="BI343" t="str">
            <v>17</v>
          </cell>
        </row>
        <row r="344">
          <cell r="BI344" t="str">
            <v>17</v>
          </cell>
        </row>
        <row r="345">
          <cell r="BI345" t="str">
            <v>17</v>
          </cell>
        </row>
        <row r="346">
          <cell r="BI346" t="str">
            <v>18</v>
          </cell>
        </row>
        <row r="347">
          <cell r="BI347" t="str">
            <v>18</v>
          </cell>
        </row>
        <row r="348">
          <cell r="BI348" t="str">
            <v>18</v>
          </cell>
        </row>
        <row r="349">
          <cell r="BI349" t="str">
            <v>18</v>
          </cell>
        </row>
        <row r="350">
          <cell r="BI350" t="str">
            <v>18</v>
          </cell>
        </row>
        <row r="351">
          <cell r="BI351" t="str">
            <v>18</v>
          </cell>
        </row>
        <row r="352">
          <cell r="BI352" t="str">
            <v>18</v>
          </cell>
        </row>
        <row r="353">
          <cell r="BI353" t="str">
            <v>18</v>
          </cell>
        </row>
        <row r="354">
          <cell r="BI354" t="str">
            <v>18</v>
          </cell>
        </row>
        <row r="355">
          <cell r="BI355" t="str">
            <v>18</v>
          </cell>
        </row>
        <row r="356">
          <cell r="BI356" t="str">
            <v>18</v>
          </cell>
        </row>
        <row r="357">
          <cell r="BI357" t="str">
            <v>18</v>
          </cell>
        </row>
        <row r="358">
          <cell r="BI358" t="str">
            <v>18</v>
          </cell>
        </row>
        <row r="359">
          <cell r="BI359" t="str">
            <v>18</v>
          </cell>
        </row>
        <row r="360">
          <cell r="BI360" t="str">
            <v>18</v>
          </cell>
        </row>
        <row r="361">
          <cell r="BI361" t="str">
            <v>18</v>
          </cell>
        </row>
        <row r="362">
          <cell r="BI362" t="str">
            <v>19</v>
          </cell>
        </row>
        <row r="363">
          <cell r="BI363" t="str">
            <v>19</v>
          </cell>
        </row>
        <row r="364">
          <cell r="BI364" t="str">
            <v>19</v>
          </cell>
        </row>
        <row r="365">
          <cell r="BI365" t="str">
            <v>19</v>
          </cell>
        </row>
        <row r="366">
          <cell r="BI366" t="str">
            <v>19</v>
          </cell>
        </row>
        <row r="367">
          <cell r="BI367" t="str">
            <v>19</v>
          </cell>
        </row>
        <row r="368">
          <cell r="BI368" t="str">
            <v>19</v>
          </cell>
        </row>
        <row r="369">
          <cell r="BI369" t="str">
            <v>19</v>
          </cell>
        </row>
        <row r="370">
          <cell r="BI370" t="str">
            <v>19</v>
          </cell>
        </row>
        <row r="371">
          <cell r="BI371" t="str">
            <v>19</v>
          </cell>
        </row>
        <row r="372">
          <cell r="BI372" t="str">
            <v>19</v>
          </cell>
        </row>
        <row r="373">
          <cell r="BI373" t="str">
            <v>19</v>
          </cell>
        </row>
        <row r="374">
          <cell r="BI374" t="str">
            <v>19</v>
          </cell>
        </row>
        <row r="375">
          <cell r="BI375" t="str">
            <v>19</v>
          </cell>
        </row>
        <row r="376">
          <cell r="BI376" t="str">
            <v>19</v>
          </cell>
        </row>
        <row r="377">
          <cell r="BI377" t="str">
            <v>19</v>
          </cell>
        </row>
        <row r="378">
          <cell r="BI378" t="str">
            <v>19</v>
          </cell>
        </row>
        <row r="379">
          <cell r="BI379" t="str">
            <v>19</v>
          </cell>
        </row>
        <row r="380">
          <cell r="BI380" t="str">
            <v>19</v>
          </cell>
        </row>
        <row r="381">
          <cell r="BI381" t="str">
            <v>19</v>
          </cell>
        </row>
        <row r="382">
          <cell r="BI382" t="str">
            <v>19</v>
          </cell>
        </row>
        <row r="383">
          <cell r="BI383" t="str">
            <v>19</v>
          </cell>
        </row>
        <row r="384">
          <cell r="BI384" t="str">
            <v>19</v>
          </cell>
        </row>
        <row r="385">
          <cell r="BI385" t="str">
            <v>19</v>
          </cell>
        </row>
        <row r="386">
          <cell r="BI386" t="str">
            <v>19</v>
          </cell>
        </row>
        <row r="387">
          <cell r="BI387" t="str">
            <v>19</v>
          </cell>
        </row>
        <row r="388">
          <cell r="BI388" t="str">
            <v>19</v>
          </cell>
        </row>
        <row r="389">
          <cell r="BI389" t="str">
            <v>19</v>
          </cell>
        </row>
        <row r="390">
          <cell r="BI390" t="str">
            <v>19</v>
          </cell>
        </row>
        <row r="391">
          <cell r="BI391" t="str">
            <v>19</v>
          </cell>
        </row>
        <row r="392">
          <cell r="BI392" t="str">
            <v>19</v>
          </cell>
        </row>
        <row r="393">
          <cell r="BI393" t="str">
            <v>19</v>
          </cell>
        </row>
        <row r="394">
          <cell r="BI394" t="str">
            <v>19</v>
          </cell>
        </row>
        <row r="395">
          <cell r="BI395" t="str">
            <v>19</v>
          </cell>
        </row>
        <row r="396">
          <cell r="BI396" t="str">
            <v>19</v>
          </cell>
        </row>
        <row r="397">
          <cell r="BI397" t="str">
            <v>19</v>
          </cell>
        </row>
        <row r="398">
          <cell r="BI398" t="str">
            <v>19</v>
          </cell>
        </row>
        <row r="399">
          <cell r="BI399" t="str">
            <v>19</v>
          </cell>
        </row>
        <row r="400">
          <cell r="BI400" t="str">
            <v>19</v>
          </cell>
        </row>
        <row r="401">
          <cell r="BI401" t="str">
            <v>19</v>
          </cell>
        </row>
        <row r="402">
          <cell r="BI402" t="str">
            <v>19</v>
          </cell>
        </row>
        <row r="403">
          <cell r="BI403" t="str">
            <v>20</v>
          </cell>
        </row>
        <row r="404">
          <cell r="BI404" t="str">
            <v>20</v>
          </cell>
        </row>
        <row r="405">
          <cell r="BI405" t="str">
            <v>20</v>
          </cell>
        </row>
        <row r="406">
          <cell r="BI406" t="str">
            <v>20</v>
          </cell>
        </row>
        <row r="407">
          <cell r="BI407" t="str">
            <v>20</v>
          </cell>
        </row>
        <row r="408">
          <cell r="BI408" t="str">
            <v>20</v>
          </cell>
        </row>
        <row r="409">
          <cell r="BI409" t="str">
            <v>20</v>
          </cell>
        </row>
        <row r="410">
          <cell r="BI410" t="str">
            <v>20</v>
          </cell>
        </row>
        <row r="411">
          <cell r="BI411" t="str">
            <v>20</v>
          </cell>
        </row>
        <row r="412">
          <cell r="BI412" t="str">
            <v>20</v>
          </cell>
        </row>
        <row r="413">
          <cell r="BI413" t="str">
            <v>20</v>
          </cell>
        </row>
        <row r="414">
          <cell r="BI414" t="str">
            <v>20</v>
          </cell>
        </row>
        <row r="415">
          <cell r="BI415" t="str">
            <v>20</v>
          </cell>
        </row>
        <row r="416">
          <cell r="BI416" t="str">
            <v>20</v>
          </cell>
        </row>
        <row r="417">
          <cell r="BI417" t="str">
            <v>20</v>
          </cell>
        </row>
        <row r="418">
          <cell r="BI418" t="str">
            <v>20</v>
          </cell>
        </row>
        <row r="419">
          <cell r="BI419" t="str">
            <v>20</v>
          </cell>
        </row>
        <row r="420">
          <cell r="BI420" t="str">
            <v>20</v>
          </cell>
        </row>
        <row r="421">
          <cell r="BI421" t="str">
            <v>20</v>
          </cell>
        </row>
        <row r="422">
          <cell r="BI422" t="str">
            <v>20</v>
          </cell>
        </row>
        <row r="423">
          <cell r="BI423" t="str">
            <v>20</v>
          </cell>
        </row>
        <row r="424">
          <cell r="BI424" t="str">
            <v>20</v>
          </cell>
        </row>
        <row r="425">
          <cell r="BI425" t="str">
            <v>20</v>
          </cell>
        </row>
        <row r="426">
          <cell r="BI426" t="str">
            <v>20</v>
          </cell>
        </row>
        <row r="427">
          <cell r="BI427" t="str">
            <v>20</v>
          </cell>
        </row>
        <row r="428">
          <cell r="BI428" t="str">
            <v>23</v>
          </cell>
        </row>
        <row r="429">
          <cell r="BI429" t="str">
            <v>23</v>
          </cell>
        </row>
        <row r="430">
          <cell r="BI430" t="str">
            <v>23</v>
          </cell>
        </row>
        <row r="431">
          <cell r="BI431" t="str">
            <v>23</v>
          </cell>
        </row>
        <row r="432">
          <cell r="BI432" t="str">
            <v>23</v>
          </cell>
        </row>
        <row r="433">
          <cell r="BI433" t="str">
            <v>23</v>
          </cell>
        </row>
        <row r="434">
          <cell r="BI434" t="str">
            <v>23</v>
          </cell>
        </row>
        <row r="435">
          <cell r="BI435" t="str">
            <v>23</v>
          </cell>
        </row>
        <row r="436">
          <cell r="BI436" t="str">
            <v>23</v>
          </cell>
        </row>
        <row r="437">
          <cell r="BI437" t="str">
            <v>23</v>
          </cell>
        </row>
        <row r="438">
          <cell r="BI438" t="str">
            <v>23</v>
          </cell>
        </row>
        <row r="439">
          <cell r="BI439" t="str">
            <v>23</v>
          </cell>
        </row>
        <row r="440">
          <cell r="BI440" t="str">
            <v>23</v>
          </cell>
        </row>
        <row r="441">
          <cell r="BI441" t="str">
            <v>23</v>
          </cell>
        </row>
        <row r="442">
          <cell r="BI442" t="str">
            <v>23</v>
          </cell>
        </row>
        <row r="443">
          <cell r="BI443" t="str">
            <v>23</v>
          </cell>
        </row>
        <row r="444">
          <cell r="BI444" t="str">
            <v>23</v>
          </cell>
        </row>
        <row r="445">
          <cell r="BI445" t="str">
            <v>23</v>
          </cell>
        </row>
        <row r="446">
          <cell r="BI446" t="str">
            <v>23</v>
          </cell>
        </row>
        <row r="447">
          <cell r="BI447" t="str">
            <v>23</v>
          </cell>
        </row>
        <row r="448">
          <cell r="BI448" t="str">
            <v>23</v>
          </cell>
        </row>
        <row r="449">
          <cell r="BI449" t="str">
            <v>23</v>
          </cell>
        </row>
        <row r="450">
          <cell r="BI450" t="str">
            <v>23</v>
          </cell>
        </row>
        <row r="451">
          <cell r="BI451" t="str">
            <v>23</v>
          </cell>
        </row>
        <row r="452">
          <cell r="BI452" t="str">
            <v>23</v>
          </cell>
        </row>
        <row r="453">
          <cell r="BI453" t="str">
            <v>23</v>
          </cell>
        </row>
        <row r="454">
          <cell r="BI454" t="str">
            <v>23</v>
          </cell>
        </row>
        <row r="455">
          <cell r="BI455" t="str">
            <v>23</v>
          </cell>
        </row>
        <row r="456">
          <cell r="BI456" t="str">
            <v>25</v>
          </cell>
        </row>
        <row r="457">
          <cell r="BI457" t="str">
            <v>25</v>
          </cell>
        </row>
        <row r="458">
          <cell r="BI458" t="str">
            <v>25</v>
          </cell>
        </row>
        <row r="459">
          <cell r="BI459" t="str">
            <v>25</v>
          </cell>
        </row>
        <row r="460">
          <cell r="BI460" t="str">
            <v>25</v>
          </cell>
        </row>
        <row r="461">
          <cell r="BI461" t="str">
            <v>25</v>
          </cell>
        </row>
        <row r="462">
          <cell r="BI462" t="str">
            <v>25</v>
          </cell>
        </row>
        <row r="463">
          <cell r="BI463" t="str">
            <v>25</v>
          </cell>
        </row>
        <row r="464">
          <cell r="BI464" t="str">
            <v>25</v>
          </cell>
        </row>
        <row r="465">
          <cell r="BI465" t="str">
            <v>25</v>
          </cell>
        </row>
        <row r="466">
          <cell r="BI466" t="str">
            <v>25</v>
          </cell>
        </row>
        <row r="467">
          <cell r="BI467" t="str">
            <v>25</v>
          </cell>
        </row>
        <row r="468">
          <cell r="BI468" t="str">
            <v>25</v>
          </cell>
        </row>
        <row r="469">
          <cell r="BI469" t="str">
            <v>25</v>
          </cell>
        </row>
        <row r="470">
          <cell r="BI470" t="str">
            <v>25</v>
          </cell>
        </row>
        <row r="471">
          <cell r="BI471" t="str">
            <v>25</v>
          </cell>
        </row>
        <row r="472">
          <cell r="BI472" t="str">
            <v>25</v>
          </cell>
        </row>
        <row r="473">
          <cell r="BI473" t="str">
            <v>25</v>
          </cell>
        </row>
        <row r="474">
          <cell r="BI474" t="str">
            <v>25</v>
          </cell>
        </row>
        <row r="475">
          <cell r="BI475" t="str">
            <v>25</v>
          </cell>
        </row>
        <row r="476">
          <cell r="BI476" t="str">
            <v>25</v>
          </cell>
        </row>
        <row r="477">
          <cell r="BI477" t="str">
            <v>25</v>
          </cell>
        </row>
        <row r="478">
          <cell r="BI478" t="str">
            <v>25</v>
          </cell>
        </row>
        <row r="479">
          <cell r="BI479" t="str">
            <v>25</v>
          </cell>
        </row>
        <row r="480">
          <cell r="BI480" t="str">
            <v>25</v>
          </cell>
        </row>
        <row r="481">
          <cell r="BI481" t="str">
            <v>25</v>
          </cell>
        </row>
        <row r="482">
          <cell r="BI482" t="str">
            <v>25</v>
          </cell>
        </row>
        <row r="483">
          <cell r="BI483" t="str">
            <v>25</v>
          </cell>
        </row>
        <row r="484">
          <cell r="BI484" t="str">
            <v>25</v>
          </cell>
        </row>
        <row r="485">
          <cell r="BI485" t="str">
            <v>25</v>
          </cell>
        </row>
        <row r="486">
          <cell r="BI486" t="str">
            <v>25</v>
          </cell>
        </row>
        <row r="487">
          <cell r="BI487" t="str">
            <v>25</v>
          </cell>
        </row>
        <row r="488">
          <cell r="BI488" t="str">
            <v>25</v>
          </cell>
        </row>
        <row r="489">
          <cell r="BI489" t="str">
            <v>25</v>
          </cell>
        </row>
        <row r="490">
          <cell r="BI490" t="str">
            <v>25</v>
          </cell>
        </row>
        <row r="491">
          <cell r="BI491" t="str">
            <v>25</v>
          </cell>
        </row>
        <row r="492">
          <cell r="BI492" t="str">
            <v>25</v>
          </cell>
        </row>
        <row r="493">
          <cell r="BI493" t="str">
            <v>25</v>
          </cell>
        </row>
        <row r="494">
          <cell r="BI494" t="str">
            <v>25</v>
          </cell>
        </row>
        <row r="495">
          <cell r="BI495" t="str">
            <v>25</v>
          </cell>
        </row>
        <row r="496">
          <cell r="BI496" t="str">
            <v>25</v>
          </cell>
        </row>
        <row r="497">
          <cell r="BI497" t="str">
            <v>25</v>
          </cell>
        </row>
        <row r="498">
          <cell r="BI498" t="str">
            <v>25</v>
          </cell>
        </row>
        <row r="499">
          <cell r="BI499" t="str">
            <v>25</v>
          </cell>
        </row>
        <row r="500">
          <cell r="BI500" t="str">
            <v>25</v>
          </cell>
        </row>
        <row r="501">
          <cell r="BI501" t="str">
            <v>25</v>
          </cell>
        </row>
        <row r="502">
          <cell r="BI502" t="str">
            <v>25</v>
          </cell>
        </row>
        <row r="503">
          <cell r="BI503" t="str">
            <v>25</v>
          </cell>
        </row>
        <row r="504">
          <cell r="BI504" t="str">
            <v>25</v>
          </cell>
        </row>
        <row r="505">
          <cell r="BI505" t="str">
            <v>25</v>
          </cell>
        </row>
        <row r="506">
          <cell r="BI506" t="str">
            <v>25</v>
          </cell>
        </row>
        <row r="507">
          <cell r="BI507" t="str">
            <v>25</v>
          </cell>
        </row>
        <row r="508">
          <cell r="BI508" t="str">
            <v>25</v>
          </cell>
        </row>
        <row r="509">
          <cell r="BI509" t="str">
            <v>25</v>
          </cell>
        </row>
        <row r="510">
          <cell r="BI510" t="str">
            <v>25</v>
          </cell>
        </row>
        <row r="511">
          <cell r="BI511" t="str">
            <v>25</v>
          </cell>
        </row>
        <row r="512">
          <cell r="BI512" t="str">
            <v>25</v>
          </cell>
        </row>
        <row r="513">
          <cell r="BI513" t="str">
            <v>25</v>
          </cell>
        </row>
        <row r="514">
          <cell r="BI514" t="str">
            <v>25</v>
          </cell>
        </row>
        <row r="515">
          <cell r="BI515" t="str">
            <v>25</v>
          </cell>
        </row>
        <row r="516">
          <cell r="BI516" t="str">
            <v>25</v>
          </cell>
        </row>
        <row r="517">
          <cell r="BI517" t="str">
            <v>25</v>
          </cell>
        </row>
        <row r="518">
          <cell r="BI518" t="str">
            <v>25</v>
          </cell>
        </row>
        <row r="519">
          <cell r="BI519" t="str">
            <v>25</v>
          </cell>
        </row>
        <row r="520">
          <cell r="BI520" t="str">
            <v>25</v>
          </cell>
        </row>
        <row r="521">
          <cell r="BI521" t="str">
            <v>25</v>
          </cell>
        </row>
        <row r="522">
          <cell r="BI522" t="str">
            <v>25</v>
          </cell>
        </row>
        <row r="523">
          <cell r="BI523" t="str">
            <v>25</v>
          </cell>
        </row>
        <row r="524">
          <cell r="BI524" t="str">
            <v>25</v>
          </cell>
        </row>
        <row r="525">
          <cell r="BI525" t="str">
            <v>25</v>
          </cell>
        </row>
        <row r="526">
          <cell r="BI526" t="str">
            <v>25</v>
          </cell>
        </row>
        <row r="527">
          <cell r="BI527" t="str">
            <v>25</v>
          </cell>
        </row>
        <row r="528">
          <cell r="BI528" t="str">
            <v>25</v>
          </cell>
        </row>
        <row r="529">
          <cell r="BI529" t="str">
            <v>25</v>
          </cell>
        </row>
        <row r="530">
          <cell r="BI530" t="str">
            <v>25</v>
          </cell>
        </row>
        <row r="531">
          <cell r="BI531" t="str">
            <v>25</v>
          </cell>
        </row>
        <row r="532">
          <cell r="BI532" t="str">
            <v>25</v>
          </cell>
        </row>
        <row r="533">
          <cell r="BI533" t="str">
            <v>25</v>
          </cell>
        </row>
        <row r="534">
          <cell r="BI534" t="str">
            <v>25</v>
          </cell>
        </row>
        <row r="535">
          <cell r="BI535" t="str">
            <v>25</v>
          </cell>
        </row>
        <row r="536">
          <cell r="BI536" t="str">
            <v>25</v>
          </cell>
        </row>
        <row r="537">
          <cell r="BI537" t="str">
            <v>25</v>
          </cell>
        </row>
        <row r="538">
          <cell r="BI538" t="str">
            <v>25</v>
          </cell>
        </row>
        <row r="539">
          <cell r="BI539" t="str">
            <v>25</v>
          </cell>
        </row>
        <row r="540">
          <cell r="BI540" t="str">
            <v>25</v>
          </cell>
        </row>
        <row r="541">
          <cell r="BI541" t="str">
            <v>25</v>
          </cell>
        </row>
        <row r="542">
          <cell r="BI542" t="str">
            <v>25</v>
          </cell>
        </row>
        <row r="543">
          <cell r="BI543" t="str">
            <v>25</v>
          </cell>
        </row>
        <row r="544">
          <cell r="BI544" t="str">
            <v>25</v>
          </cell>
        </row>
        <row r="545">
          <cell r="BI545" t="str">
            <v>25</v>
          </cell>
        </row>
        <row r="546">
          <cell r="BI546" t="str">
            <v>25</v>
          </cell>
        </row>
        <row r="547">
          <cell r="BI547" t="str">
            <v>25</v>
          </cell>
        </row>
        <row r="548">
          <cell r="BI548" t="str">
            <v>25</v>
          </cell>
        </row>
        <row r="549">
          <cell r="BI549" t="str">
            <v>25</v>
          </cell>
        </row>
        <row r="550">
          <cell r="BI550" t="str">
            <v>25</v>
          </cell>
        </row>
        <row r="551">
          <cell r="BI551" t="str">
            <v>25</v>
          </cell>
        </row>
        <row r="552">
          <cell r="BI552" t="str">
            <v>25</v>
          </cell>
        </row>
        <row r="553">
          <cell r="BI553" t="str">
            <v>25</v>
          </cell>
        </row>
        <row r="554">
          <cell r="BI554" t="str">
            <v>25</v>
          </cell>
        </row>
        <row r="555">
          <cell r="BI555" t="str">
            <v>25</v>
          </cell>
        </row>
        <row r="556">
          <cell r="BI556" t="str">
            <v>25</v>
          </cell>
        </row>
        <row r="557">
          <cell r="BI557" t="str">
            <v>25</v>
          </cell>
        </row>
        <row r="558">
          <cell r="BI558" t="str">
            <v>25</v>
          </cell>
        </row>
        <row r="559">
          <cell r="BI559" t="str">
            <v>25</v>
          </cell>
        </row>
        <row r="560">
          <cell r="BI560" t="str">
            <v>25</v>
          </cell>
        </row>
        <row r="561">
          <cell r="BI561" t="str">
            <v>25</v>
          </cell>
        </row>
        <row r="562">
          <cell r="BI562" t="str">
            <v>25</v>
          </cell>
        </row>
        <row r="563">
          <cell r="BI563" t="str">
            <v>25</v>
          </cell>
        </row>
        <row r="564">
          <cell r="BI564" t="str">
            <v>25</v>
          </cell>
        </row>
        <row r="565">
          <cell r="BI565" t="str">
            <v>25</v>
          </cell>
        </row>
        <row r="566">
          <cell r="BI566" t="str">
            <v>25</v>
          </cell>
        </row>
        <row r="567">
          <cell r="BI567" t="str">
            <v>25</v>
          </cell>
        </row>
        <row r="568">
          <cell r="BI568" t="str">
            <v>25</v>
          </cell>
        </row>
        <row r="569">
          <cell r="BI569" t="str">
            <v>25</v>
          </cell>
        </row>
        <row r="570">
          <cell r="BI570" t="str">
            <v>25</v>
          </cell>
        </row>
        <row r="571">
          <cell r="BI571" t="str">
            <v>25</v>
          </cell>
        </row>
        <row r="572">
          <cell r="BI572" t="str">
            <v>27</v>
          </cell>
        </row>
        <row r="573">
          <cell r="BI573" t="str">
            <v>27</v>
          </cell>
        </row>
        <row r="574">
          <cell r="BI574" t="str">
            <v>27</v>
          </cell>
        </row>
        <row r="575">
          <cell r="BI575" t="str">
            <v>27</v>
          </cell>
        </row>
        <row r="576">
          <cell r="BI576" t="str">
            <v>27</v>
          </cell>
        </row>
        <row r="577">
          <cell r="BI577" t="str">
            <v>27</v>
          </cell>
        </row>
        <row r="578">
          <cell r="BI578" t="str">
            <v>27</v>
          </cell>
        </row>
        <row r="579">
          <cell r="BI579" t="str">
            <v>27</v>
          </cell>
        </row>
        <row r="580">
          <cell r="BI580" t="str">
            <v>27</v>
          </cell>
        </row>
        <row r="581">
          <cell r="BI581" t="str">
            <v>27</v>
          </cell>
        </row>
        <row r="582">
          <cell r="BI582" t="str">
            <v>27</v>
          </cell>
        </row>
        <row r="583">
          <cell r="BI583" t="str">
            <v>27</v>
          </cell>
        </row>
        <row r="584">
          <cell r="BI584" t="str">
            <v>27</v>
          </cell>
        </row>
        <row r="585">
          <cell r="BI585" t="str">
            <v>27</v>
          </cell>
        </row>
        <row r="586">
          <cell r="BI586" t="str">
            <v>27</v>
          </cell>
        </row>
        <row r="587">
          <cell r="BI587" t="str">
            <v>27</v>
          </cell>
        </row>
        <row r="588">
          <cell r="BI588" t="str">
            <v>27</v>
          </cell>
        </row>
        <row r="589">
          <cell r="BI589" t="str">
            <v>27</v>
          </cell>
        </row>
        <row r="590">
          <cell r="BI590" t="str">
            <v>27</v>
          </cell>
        </row>
        <row r="591">
          <cell r="BI591" t="str">
            <v>27</v>
          </cell>
        </row>
        <row r="592">
          <cell r="BI592" t="str">
            <v>27</v>
          </cell>
        </row>
        <row r="593">
          <cell r="BI593" t="str">
            <v>27</v>
          </cell>
        </row>
        <row r="594">
          <cell r="BI594" t="str">
            <v>27</v>
          </cell>
        </row>
        <row r="595">
          <cell r="BI595" t="str">
            <v>27</v>
          </cell>
        </row>
        <row r="596">
          <cell r="BI596" t="str">
            <v>27</v>
          </cell>
        </row>
        <row r="597">
          <cell r="BI597" t="str">
            <v>27</v>
          </cell>
        </row>
        <row r="598">
          <cell r="BI598" t="str">
            <v>27</v>
          </cell>
        </row>
        <row r="599">
          <cell r="BI599" t="str">
            <v>27</v>
          </cell>
        </row>
        <row r="600">
          <cell r="BI600" t="str">
            <v>27</v>
          </cell>
        </row>
        <row r="601">
          <cell r="BI601" t="str">
            <v>27</v>
          </cell>
        </row>
        <row r="602">
          <cell r="BI602" t="str">
            <v>27</v>
          </cell>
        </row>
        <row r="603">
          <cell r="BI603" t="str">
            <v>41</v>
          </cell>
        </row>
        <row r="604">
          <cell r="BI604" t="str">
            <v>41</v>
          </cell>
        </row>
        <row r="605">
          <cell r="BI605" t="str">
            <v>41</v>
          </cell>
        </row>
        <row r="606">
          <cell r="BI606" t="str">
            <v>41</v>
          </cell>
        </row>
        <row r="607">
          <cell r="BI607" t="str">
            <v>41</v>
          </cell>
        </row>
        <row r="608">
          <cell r="BI608" t="str">
            <v>41</v>
          </cell>
        </row>
        <row r="609">
          <cell r="BI609" t="str">
            <v>41</v>
          </cell>
        </row>
        <row r="610">
          <cell r="BI610" t="str">
            <v>41</v>
          </cell>
        </row>
        <row r="611">
          <cell r="BI611" t="str">
            <v>41</v>
          </cell>
        </row>
        <row r="612">
          <cell r="BI612" t="str">
            <v>41</v>
          </cell>
        </row>
        <row r="613">
          <cell r="BI613" t="str">
            <v>41</v>
          </cell>
        </row>
        <row r="614">
          <cell r="BI614" t="str">
            <v>41</v>
          </cell>
        </row>
        <row r="615">
          <cell r="BI615" t="str">
            <v>41</v>
          </cell>
        </row>
        <row r="616">
          <cell r="BI616" t="str">
            <v>41</v>
          </cell>
        </row>
        <row r="617">
          <cell r="BI617" t="str">
            <v>41</v>
          </cell>
        </row>
        <row r="618">
          <cell r="BI618" t="str">
            <v>41</v>
          </cell>
        </row>
        <row r="619">
          <cell r="BI619" t="str">
            <v>41</v>
          </cell>
        </row>
        <row r="620">
          <cell r="BI620" t="str">
            <v>41</v>
          </cell>
        </row>
        <row r="621">
          <cell r="BI621" t="str">
            <v>41</v>
          </cell>
        </row>
        <row r="622">
          <cell r="BI622" t="str">
            <v>41</v>
          </cell>
        </row>
        <row r="623">
          <cell r="BI623" t="str">
            <v>41</v>
          </cell>
        </row>
        <row r="624">
          <cell r="BI624" t="str">
            <v>41</v>
          </cell>
        </row>
        <row r="625">
          <cell r="BI625" t="str">
            <v>41</v>
          </cell>
        </row>
        <row r="626">
          <cell r="BI626" t="str">
            <v>41</v>
          </cell>
        </row>
        <row r="627">
          <cell r="BI627" t="str">
            <v>41</v>
          </cell>
        </row>
        <row r="628">
          <cell r="BI628" t="str">
            <v>41</v>
          </cell>
        </row>
        <row r="629">
          <cell r="BI629" t="str">
            <v>41</v>
          </cell>
        </row>
        <row r="630">
          <cell r="BI630" t="str">
            <v>41</v>
          </cell>
        </row>
        <row r="631">
          <cell r="BI631" t="str">
            <v>41</v>
          </cell>
        </row>
        <row r="632">
          <cell r="BI632" t="str">
            <v>41</v>
          </cell>
        </row>
        <row r="633">
          <cell r="BI633" t="str">
            <v>41</v>
          </cell>
        </row>
        <row r="634">
          <cell r="BI634" t="str">
            <v>41</v>
          </cell>
        </row>
        <row r="635">
          <cell r="BI635" t="str">
            <v>41</v>
          </cell>
        </row>
        <row r="636">
          <cell r="BI636" t="str">
            <v>41</v>
          </cell>
        </row>
        <row r="637">
          <cell r="BI637" t="str">
            <v>41</v>
          </cell>
        </row>
        <row r="638">
          <cell r="BI638" t="str">
            <v>41</v>
          </cell>
        </row>
        <row r="639">
          <cell r="BI639" t="str">
            <v>41</v>
          </cell>
        </row>
        <row r="640">
          <cell r="BI640" t="str">
            <v>44</v>
          </cell>
        </row>
        <row r="641">
          <cell r="BI641" t="str">
            <v>44</v>
          </cell>
        </row>
        <row r="642">
          <cell r="BI642" t="str">
            <v>44</v>
          </cell>
        </row>
        <row r="643">
          <cell r="BI643" t="str">
            <v>44</v>
          </cell>
        </row>
        <row r="644">
          <cell r="BI644" t="str">
            <v>44</v>
          </cell>
        </row>
        <row r="645">
          <cell r="BI645" t="str">
            <v>44</v>
          </cell>
        </row>
        <row r="646">
          <cell r="BI646" t="str">
            <v>44</v>
          </cell>
        </row>
        <row r="647">
          <cell r="BI647" t="str">
            <v>44</v>
          </cell>
        </row>
        <row r="648">
          <cell r="BI648" t="str">
            <v>44</v>
          </cell>
        </row>
        <row r="649">
          <cell r="BI649" t="str">
            <v>44</v>
          </cell>
        </row>
        <row r="650">
          <cell r="BI650" t="str">
            <v>44</v>
          </cell>
        </row>
        <row r="651">
          <cell r="BI651" t="str">
            <v>44</v>
          </cell>
        </row>
        <row r="652">
          <cell r="BI652" t="str">
            <v>44</v>
          </cell>
        </row>
        <row r="653">
          <cell r="BI653" t="str">
            <v>44</v>
          </cell>
        </row>
        <row r="654">
          <cell r="BI654" t="str">
            <v>44</v>
          </cell>
        </row>
        <row r="655">
          <cell r="BI655" t="str">
            <v>47</v>
          </cell>
        </row>
        <row r="656">
          <cell r="BI656" t="str">
            <v>47</v>
          </cell>
        </row>
        <row r="657">
          <cell r="BI657" t="str">
            <v>47</v>
          </cell>
        </row>
        <row r="658">
          <cell r="BI658" t="str">
            <v>47</v>
          </cell>
        </row>
        <row r="659">
          <cell r="BI659" t="str">
            <v>47</v>
          </cell>
        </row>
        <row r="660">
          <cell r="BI660" t="str">
            <v>47</v>
          </cell>
        </row>
        <row r="661">
          <cell r="BI661" t="str">
            <v>47</v>
          </cell>
        </row>
        <row r="662">
          <cell r="BI662" t="str">
            <v>47</v>
          </cell>
        </row>
        <row r="663">
          <cell r="BI663" t="str">
            <v>47</v>
          </cell>
        </row>
        <row r="664">
          <cell r="BI664" t="str">
            <v>47</v>
          </cell>
        </row>
        <row r="665">
          <cell r="BI665" t="str">
            <v>47</v>
          </cell>
        </row>
        <row r="666">
          <cell r="BI666" t="str">
            <v>47</v>
          </cell>
        </row>
        <row r="667">
          <cell r="BI667" t="str">
            <v>47</v>
          </cell>
        </row>
        <row r="668">
          <cell r="BI668" t="str">
            <v>47</v>
          </cell>
        </row>
        <row r="669">
          <cell r="BI669" t="str">
            <v>47</v>
          </cell>
        </row>
        <row r="670">
          <cell r="BI670" t="str">
            <v>47</v>
          </cell>
        </row>
        <row r="671">
          <cell r="BI671" t="str">
            <v>47</v>
          </cell>
        </row>
        <row r="672">
          <cell r="BI672" t="str">
            <v>47</v>
          </cell>
        </row>
        <row r="673">
          <cell r="BI673" t="str">
            <v>47</v>
          </cell>
        </row>
        <row r="674">
          <cell r="BI674" t="str">
            <v>47</v>
          </cell>
        </row>
        <row r="675">
          <cell r="BI675" t="str">
            <v>47</v>
          </cell>
        </row>
        <row r="676">
          <cell r="BI676" t="str">
            <v>47</v>
          </cell>
        </row>
        <row r="677">
          <cell r="BI677" t="str">
            <v>47</v>
          </cell>
        </row>
        <row r="678">
          <cell r="BI678" t="str">
            <v>47</v>
          </cell>
        </row>
        <row r="679">
          <cell r="BI679" t="str">
            <v>47</v>
          </cell>
        </row>
        <row r="680">
          <cell r="BI680" t="str">
            <v>47</v>
          </cell>
        </row>
        <row r="681">
          <cell r="BI681" t="str">
            <v>47</v>
          </cell>
        </row>
        <row r="682">
          <cell r="BI682" t="str">
            <v>47</v>
          </cell>
        </row>
        <row r="683">
          <cell r="BI683" t="str">
            <v>47</v>
          </cell>
        </row>
        <row r="684">
          <cell r="BI684" t="str">
            <v>47</v>
          </cell>
        </row>
        <row r="685">
          <cell r="BI685" t="str">
            <v>50</v>
          </cell>
        </row>
        <row r="686">
          <cell r="BI686" t="str">
            <v>50</v>
          </cell>
        </row>
        <row r="687">
          <cell r="BI687" t="str">
            <v>50</v>
          </cell>
        </row>
        <row r="688">
          <cell r="BI688" t="str">
            <v>50</v>
          </cell>
        </row>
        <row r="689">
          <cell r="BI689" t="str">
            <v>50</v>
          </cell>
        </row>
        <row r="690">
          <cell r="BI690" t="str">
            <v>50</v>
          </cell>
        </row>
        <row r="691">
          <cell r="BI691" t="str">
            <v>50</v>
          </cell>
        </row>
        <row r="692">
          <cell r="BI692" t="str">
            <v>50</v>
          </cell>
        </row>
        <row r="693">
          <cell r="BI693" t="str">
            <v>50</v>
          </cell>
        </row>
        <row r="694">
          <cell r="BI694" t="str">
            <v>50</v>
          </cell>
        </row>
        <row r="695">
          <cell r="BI695" t="str">
            <v>50</v>
          </cell>
        </row>
        <row r="696">
          <cell r="BI696" t="str">
            <v>50</v>
          </cell>
        </row>
        <row r="697">
          <cell r="BI697" t="str">
            <v>50</v>
          </cell>
        </row>
        <row r="698">
          <cell r="BI698" t="str">
            <v>50</v>
          </cell>
        </row>
        <row r="699">
          <cell r="BI699" t="str">
            <v>50</v>
          </cell>
        </row>
        <row r="700">
          <cell r="BI700" t="str">
            <v>50</v>
          </cell>
        </row>
        <row r="701">
          <cell r="BI701" t="str">
            <v>50</v>
          </cell>
        </row>
        <row r="702">
          <cell r="BI702" t="str">
            <v>50</v>
          </cell>
        </row>
        <row r="703">
          <cell r="BI703" t="str">
            <v>50</v>
          </cell>
        </row>
        <row r="704">
          <cell r="BI704" t="str">
            <v>50</v>
          </cell>
        </row>
        <row r="705">
          <cell r="BI705" t="str">
            <v>50</v>
          </cell>
        </row>
        <row r="706">
          <cell r="BI706" t="str">
            <v>50</v>
          </cell>
        </row>
        <row r="707">
          <cell r="BI707" t="str">
            <v>50</v>
          </cell>
        </row>
        <row r="708">
          <cell r="BI708" t="str">
            <v>50</v>
          </cell>
        </row>
        <row r="709">
          <cell r="BI709" t="str">
            <v>50</v>
          </cell>
        </row>
        <row r="710">
          <cell r="BI710" t="str">
            <v>50</v>
          </cell>
        </row>
        <row r="711">
          <cell r="BI711" t="str">
            <v>50</v>
          </cell>
        </row>
        <row r="712">
          <cell r="BI712" t="str">
            <v>50</v>
          </cell>
        </row>
        <row r="713">
          <cell r="BI713" t="str">
            <v>50</v>
          </cell>
        </row>
        <row r="714">
          <cell r="BI714" t="str">
            <v>52</v>
          </cell>
        </row>
        <row r="715">
          <cell r="BI715" t="str">
            <v>52</v>
          </cell>
        </row>
        <row r="716">
          <cell r="BI716" t="str">
            <v>52</v>
          </cell>
        </row>
        <row r="717">
          <cell r="BI717" t="str">
            <v>52</v>
          </cell>
        </row>
        <row r="718">
          <cell r="BI718" t="str">
            <v>52</v>
          </cell>
        </row>
        <row r="719">
          <cell r="BI719" t="str">
            <v>52</v>
          </cell>
        </row>
        <row r="720">
          <cell r="BI720" t="str">
            <v>52</v>
          </cell>
        </row>
        <row r="721">
          <cell r="BI721" t="str">
            <v>52</v>
          </cell>
        </row>
        <row r="722">
          <cell r="BI722" t="str">
            <v>52</v>
          </cell>
        </row>
        <row r="723">
          <cell r="BI723" t="str">
            <v>52</v>
          </cell>
        </row>
        <row r="724">
          <cell r="BI724" t="str">
            <v>52</v>
          </cell>
        </row>
        <row r="725">
          <cell r="BI725" t="str">
            <v>52</v>
          </cell>
        </row>
        <row r="726">
          <cell r="BI726" t="str">
            <v>52</v>
          </cell>
        </row>
        <row r="727">
          <cell r="BI727" t="str">
            <v>52</v>
          </cell>
        </row>
        <row r="728">
          <cell r="BI728" t="str">
            <v>52</v>
          </cell>
        </row>
        <row r="729">
          <cell r="BI729" t="str">
            <v>52</v>
          </cell>
        </row>
        <row r="730">
          <cell r="BI730" t="str">
            <v>52</v>
          </cell>
        </row>
        <row r="731">
          <cell r="BI731" t="str">
            <v>52</v>
          </cell>
        </row>
        <row r="732">
          <cell r="BI732" t="str">
            <v>52</v>
          </cell>
        </row>
        <row r="733">
          <cell r="BI733" t="str">
            <v>52</v>
          </cell>
        </row>
        <row r="734">
          <cell r="BI734" t="str">
            <v>52</v>
          </cell>
        </row>
        <row r="735">
          <cell r="BI735" t="str">
            <v>52</v>
          </cell>
        </row>
        <row r="736">
          <cell r="BI736" t="str">
            <v>52</v>
          </cell>
        </row>
        <row r="737">
          <cell r="BI737" t="str">
            <v>52</v>
          </cell>
        </row>
        <row r="738">
          <cell r="BI738" t="str">
            <v>52</v>
          </cell>
        </row>
        <row r="739">
          <cell r="BI739" t="str">
            <v>52</v>
          </cell>
        </row>
        <row r="740">
          <cell r="BI740" t="str">
            <v>52</v>
          </cell>
        </row>
        <row r="741">
          <cell r="BI741" t="str">
            <v>52</v>
          </cell>
        </row>
        <row r="742">
          <cell r="BI742" t="str">
            <v>52</v>
          </cell>
        </row>
        <row r="743">
          <cell r="BI743" t="str">
            <v>52</v>
          </cell>
        </row>
        <row r="744">
          <cell r="BI744" t="str">
            <v>52</v>
          </cell>
        </row>
        <row r="745">
          <cell r="BI745" t="str">
            <v>52</v>
          </cell>
        </row>
        <row r="746">
          <cell r="BI746" t="str">
            <v>52</v>
          </cell>
        </row>
        <row r="747">
          <cell r="BI747" t="str">
            <v>52</v>
          </cell>
        </row>
        <row r="748">
          <cell r="BI748" t="str">
            <v>52</v>
          </cell>
        </row>
        <row r="749">
          <cell r="BI749" t="str">
            <v>52</v>
          </cell>
        </row>
        <row r="750">
          <cell r="BI750" t="str">
            <v>52</v>
          </cell>
        </row>
        <row r="751">
          <cell r="BI751" t="str">
            <v>52</v>
          </cell>
        </row>
        <row r="752">
          <cell r="BI752" t="str">
            <v>52</v>
          </cell>
        </row>
        <row r="753">
          <cell r="BI753" t="str">
            <v>52</v>
          </cell>
        </row>
        <row r="754">
          <cell r="BI754" t="str">
            <v>52</v>
          </cell>
        </row>
        <row r="755">
          <cell r="BI755" t="str">
            <v>52</v>
          </cell>
        </row>
        <row r="756">
          <cell r="BI756" t="str">
            <v>52</v>
          </cell>
        </row>
        <row r="757">
          <cell r="BI757" t="str">
            <v>52</v>
          </cell>
        </row>
        <row r="758">
          <cell r="BI758" t="str">
            <v>52</v>
          </cell>
        </row>
        <row r="759">
          <cell r="BI759" t="str">
            <v>52</v>
          </cell>
        </row>
        <row r="760">
          <cell r="BI760" t="str">
            <v>52</v>
          </cell>
        </row>
        <row r="761">
          <cell r="BI761" t="str">
            <v>52</v>
          </cell>
        </row>
        <row r="762">
          <cell r="BI762" t="str">
            <v>52</v>
          </cell>
        </row>
        <row r="763">
          <cell r="BI763" t="str">
            <v>52</v>
          </cell>
        </row>
        <row r="764">
          <cell r="BI764" t="str">
            <v>52</v>
          </cell>
        </row>
        <row r="765">
          <cell r="BI765" t="str">
            <v>52</v>
          </cell>
        </row>
        <row r="766">
          <cell r="BI766" t="str">
            <v>52</v>
          </cell>
        </row>
        <row r="767">
          <cell r="BI767" t="str">
            <v>52</v>
          </cell>
        </row>
        <row r="768">
          <cell r="BI768" t="str">
            <v>52</v>
          </cell>
        </row>
        <row r="769">
          <cell r="BI769" t="str">
            <v>52</v>
          </cell>
        </row>
        <row r="770">
          <cell r="BI770" t="str">
            <v>52</v>
          </cell>
        </row>
        <row r="771">
          <cell r="BI771" t="str">
            <v>52</v>
          </cell>
        </row>
        <row r="772">
          <cell r="BI772" t="str">
            <v>52</v>
          </cell>
        </row>
        <row r="773">
          <cell r="BI773" t="str">
            <v>52</v>
          </cell>
        </row>
        <row r="774">
          <cell r="BI774" t="str">
            <v>52</v>
          </cell>
        </row>
        <row r="775">
          <cell r="BI775" t="str">
            <v>52</v>
          </cell>
        </row>
        <row r="776">
          <cell r="BI776" t="str">
            <v>52</v>
          </cell>
        </row>
        <row r="777">
          <cell r="BI777" t="str">
            <v>52</v>
          </cell>
        </row>
        <row r="778">
          <cell r="BI778" t="str">
            <v>54</v>
          </cell>
        </row>
        <row r="779">
          <cell r="BI779" t="str">
            <v>54</v>
          </cell>
        </row>
        <row r="780">
          <cell r="BI780" t="str">
            <v>54</v>
          </cell>
        </row>
        <row r="781">
          <cell r="BI781" t="str">
            <v>54</v>
          </cell>
        </row>
        <row r="782">
          <cell r="BI782" t="str">
            <v>54</v>
          </cell>
        </row>
        <row r="783">
          <cell r="BI783" t="str">
            <v>54</v>
          </cell>
        </row>
        <row r="784">
          <cell r="BI784" t="str">
            <v>54</v>
          </cell>
        </row>
        <row r="785">
          <cell r="BI785" t="str">
            <v>54</v>
          </cell>
        </row>
        <row r="786">
          <cell r="BI786" t="str">
            <v>54</v>
          </cell>
        </row>
        <row r="787">
          <cell r="BI787" t="str">
            <v>54</v>
          </cell>
        </row>
        <row r="788">
          <cell r="BI788" t="str">
            <v>54</v>
          </cell>
        </row>
        <row r="789">
          <cell r="BI789" t="str">
            <v>54</v>
          </cell>
        </row>
        <row r="790">
          <cell r="BI790" t="str">
            <v>54</v>
          </cell>
        </row>
        <row r="791">
          <cell r="BI791" t="str">
            <v>54</v>
          </cell>
        </row>
        <row r="792">
          <cell r="BI792" t="str">
            <v>54</v>
          </cell>
        </row>
        <row r="793">
          <cell r="BI793" t="str">
            <v>54</v>
          </cell>
        </row>
        <row r="794">
          <cell r="BI794" t="str">
            <v>54</v>
          </cell>
        </row>
        <row r="795">
          <cell r="BI795" t="str">
            <v>54</v>
          </cell>
        </row>
        <row r="796">
          <cell r="BI796" t="str">
            <v>54</v>
          </cell>
        </row>
        <row r="797">
          <cell r="BI797" t="str">
            <v>54</v>
          </cell>
        </row>
        <row r="798">
          <cell r="BI798" t="str">
            <v>54</v>
          </cell>
        </row>
        <row r="799">
          <cell r="BI799" t="str">
            <v>54</v>
          </cell>
        </row>
        <row r="800">
          <cell r="BI800" t="str">
            <v>54</v>
          </cell>
        </row>
        <row r="801">
          <cell r="BI801" t="str">
            <v>54</v>
          </cell>
        </row>
        <row r="802">
          <cell r="BI802" t="str">
            <v>54</v>
          </cell>
        </row>
        <row r="803">
          <cell r="BI803" t="str">
            <v>54</v>
          </cell>
        </row>
        <row r="804">
          <cell r="BI804" t="str">
            <v>54</v>
          </cell>
        </row>
        <row r="805">
          <cell r="BI805" t="str">
            <v>54</v>
          </cell>
        </row>
        <row r="806">
          <cell r="BI806" t="str">
            <v>54</v>
          </cell>
        </row>
        <row r="807">
          <cell r="BI807" t="str">
            <v>54</v>
          </cell>
        </row>
        <row r="808">
          <cell r="BI808" t="str">
            <v>54</v>
          </cell>
        </row>
        <row r="809">
          <cell r="BI809" t="str">
            <v>54</v>
          </cell>
        </row>
        <row r="810">
          <cell r="BI810" t="str">
            <v>54</v>
          </cell>
        </row>
        <row r="811">
          <cell r="BI811" t="str">
            <v>54</v>
          </cell>
        </row>
        <row r="812">
          <cell r="BI812" t="str">
            <v>54</v>
          </cell>
        </row>
        <row r="813">
          <cell r="BI813" t="str">
            <v>54</v>
          </cell>
        </row>
        <row r="814">
          <cell r="BI814" t="str">
            <v>54</v>
          </cell>
        </row>
        <row r="815">
          <cell r="BI815" t="str">
            <v>54</v>
          </cell>
        </row>
        <row r="816">
          <cell r="BI816" t="str">
            <v>54</v>
          </cell>
        </row>
        <row r="817">
          <cell r="BI817" t="str">
            <v>54</v>
          </cell>
        </row>
        <row r="818">
          <cell r="BI818" t="str">
            <v>63</v>
          </cell>
        </row>
        <row r="819">
          <cell r="BI819" t="str">
            <v>63</v>
          </cell>
        </row>
        <row r="820">
          <cell r="BI820" t="str">
            <v>63</v>
          </cell>
        </row>
        <row r="821">
          <cell r="BI821" t="str">
            <v>63</v>
          </cell>
        </row>
        <row r="822">
          <cell r="BI822" t="str">
            <v>63</v>
          </cell>
        </row>
        <row r="823">
          <cell r="BI823" t="str">
            <v>63</v>
          </cell>
        </row>
        <row r="824">
          <cell r="BI824" t="str">
            <v>63</v>
          </cell>
        </row>
        <row r="825">
          <cell r="BI825" t="str">
            <v>63</v>
          </cell>
        </row>
        <row r="826">
          <cell r="BI826" t="str">
            <v>63</v>
          </cell>
        </row>
        <row r="827">
          <cell r="BI827" t="str">
            <v>63</v>
          </cell>
        </row>
        <row r="828">
          <cell r="BI828" t="str">
            <v>63</v>
          </cell>
        </row>
        <row r="829">
          <cell r="BI829" t="str">
            <v>63</v>
          </cell>
        </row>
        <row r="830">
          <cell r="BI830" t="str">
            <v>66</v>
          </cell>
        </row>
        <row r="831">
          <cell r="BI831" t="str">
            <v>66</v>
          </cell>
        </row>
        <row r="832">
          <cell r="BI832" t="str">
            <v>66</v>
          </cell>
        </row>
        <row r="833">
          <cell r="BI833" t="str">
            <v>66</v>
          </cell>
        </row>
        <row r="834">
          <cell r="BI834" t="str">
            <v>66</v>
          </cell>
        </row>
        <row r="835">
          <cell r="BI835" t="str">
            <v>66</v>
          </cell>
        </row>
        <row r="836">
          <cell r="BI836" t="str">
            <v>66</v>
          </cell>
        </row>
        <row r="837">
          <cell r="BI837" t="str">
            <v>66</v>
          </cell>
        </row>
        <row r="838">
          <cell r="BI838" t="str">
            <v>66</v>
          </cell>
        </row>
        <row r="839">
          <cell r="BI839" t="str">
            <v>66</v>
          </cell>
        </row>
        <row r="840">
          <cell r="BI840" t="str">
            <v>66</v>
          </cell>
        </row>
        <row r="841">
          <cell r="BI841" t="str">
            <v>66</v>
          </cell>
        </row>
        <row r="842">
          <cell r="BI842" t="str">
            <v>66</v>
          </cell>
        </row>
        <row r="843">
          <cell r="BI843" t="str">
            <v>66</v>
          </cell>
        </row>
        <row r="844">
          <cell r="BI844" t="str">
            <v>68</v>
          </cell>
        </row>
        <row r="845">
          <cell r="BI845" t="str">
            <v>68</v>
          </cell>
        </row>
        <row r="846">
          <cell r="BI846" t="str">
            <v>68</v>
          </cell>
        </row>
        <row r="847">
          <cell r="BI847" t="str">
            <v>68</v>
          </cell>
        </row>
        <row r="848">
          <cell r="BI848" t="str">
            <v>68</v>
          </cell>
        </row>
        <row r="849">
          <cell r="BI849" t="str">
            <v>68</v>
          </cell>
        </row>
        <row r="850">
          <cell r="BI850" t="str">
            <v>68</v>
          </cell>
        </row>
        <row r="851">
          <cell r="BI851" t="str">
            <v>68</v>
          </cell>
        </row>
        <row r="852">
          <cell r="BI852" t="str">
            <v>68</v>
          </cell>
        </row>
        <row r="853">
          <cell r="BI853" t="str">
            <v>68</v>
          </cell>
        </row>
        <row r="854">
          <cell r="BI854" t="str">
            <v>68</v>
          </cell>
        </row>
        <row r="855">
          <cell r="BI855" t="str">
            <v>68</v>
          </cell>
        </row>
        <row r="856">
          <cell r="BI856" t="str">
            <v>68</v>
          </cell>
        </row>
        <row r="857">
          <cell r="BI857" t="str">
            <v>68</v>
          </cell>
        </row>
        <row r="858">
          <cell r="BI858" t="str">
            <v>68</v>
          </cell>
        </row>
        <row r="859">
          <cell r="BI859" t="str">
            <v>68</v>
          </cell>
        </row>
        <row r="860">
          <cell r="BI860" t="str">
            <v>68</v>
          </cell>
        </row>
        <row r="861">
          <cell r="BI861" t="str">
            <v>68</v>
          </cell>
        </row>
        <row r="862">
          <cell r="BI862" t="str">
            <v>68</v>
          </cell>
        </row>
        <row r="863">
          <cell r="BI863" t="str">
            <v>68</v>
          </cell>
        </row>
        <row r="864">
          <cell r="BI864" t="str">
            <v>68</v>
          </cell>
        </row>
        <row r="865">
          <cell r="BI865" t="str">
            <v>68</v>
          </cell>
        </row>
        <row r="866">
          <cell r="BI866" t="str">
            <v>68</v>
          </cell>
        </row>
        <row r="867">
          <cell r="BI867" t="str">
            <v>68</v>
          </cell>
        </row>
        <row r="868">
          <cell r="BI868" t="str">
            <v>68</v>
          </cell>
        </row>
        <row r="869">
          <cell r="BI869" t="str">
            <v>68</v>
          </cell>
        </row>
        <row r="870">
          <cell r="BI870" t="str">
            <v>68</v>
          </cell>
        </row>
        <row r="871">
          <cell r="BI871" t="str">
            <v>68</v>
          </cell>
        </row>
        <row r="872">
          <cell r="BI872" t="str">
            <v>68</v>
          </cell>
        </row>
        <row r="873">
          <cell r="BI873" t="str">
            <v>68</v>
          </cell>
        </row>
        <row r="874">
          <cell r="BI874" t="str">
            <v>68</v>
          </cell>
        </row>
        <row r="875">
          <cell r="BI875" t="str">
            <v>68</v>
          </cell>
        </row>
        <row r="876">
          <cell r="BI876" t="str">
            <v>68</v>
          </cell>
        </row>
        <row r="877">
          <cell r="BI877" t="str">
            <v>68</v>
          </cell>
        </row>
        <row r="878">
          <cell r="BI878" t="str">
            <v>68</v>
          </cell>
        </row>
        <row r="879">
          <cell r="BI879" t="str">
            <v>68</v>
          </cell>
        </row>
        <row r="880">
          <cell r="BI880" t="str">
            <v>68</v>
          </cell>
        </row>
        <row r="881">
          <cell r="BI881" t="str">
            <v>68</v>
          </cell>
        </row>
        <row r="882">
          <cell r="BI882" t="str">
            <v>68</v>
          </cell>
        </row>
        <row r="883">
          <cell r="BI883" t="str">
            <v>68</v>
          </cell>
        </row>
        <row r="884">
          <cell r="BI884" t="str">
            <v>68</v>
          </cell>
        </row>
        <row r="885">
          <cell r="BI885" t="str">
            <v>68</v>
          </cell>
        </row>
        <row r="886">
          <cell r="BI886" t="str">
            <v>68</v>
          </cell>
        </row>
        <row r="887">
          <cell r="BI887" t="str">
            <v>68</v>
          </cell>
        </row>
        <row r="888">
          <cell r="BI888" t="str">
            <v>68</v>
          </cell>
        </row>
        <row r="889">
          <cell r="BI889" t="str">
            <v>68</v>
          </cell>
        </row>
        <row r="890">
          <cell r="BI890" t="str">
            <v>68</v>
          </cell>
        </row>
        <row r="891">
          <cell r="BI891" t="str">
            <v>68</v>
          </cell>
        </row>
        <row r="892">
          <cell r="BI892" t="str">
            <v>68</v>
          </cell>
        </row>
        <row r="893">
          <cell r="BI893" t="str">
            <v>68</v>
          </cell>
        </row>
        <row r="894">
          <cell r="BI894" t="str">
            <v>68</v>
          </cell>
        </row>
        <row r="895">
          <cell r="BI895" t="str">
            <v>68</v>
          </cell>
        </row>
        <row r="896">
          <cell r="BI896" t="str">
            <v>68</v>
          </cell>
        </row>
        <row r="897">
          <cell r="BI897" t="str">
            <v>68</v>
          </cell>
        </row>
        <row r="898">
          <cell r="BI898" t="str">
            <v>68</v>
          </cell>
        </row>
        <row r="899">
          <cell r="BI899" t="str">
            <v>68</v>
          </cell>
        </row>
        <row r="900">
          <cell r="BI900" t="str">
            <v>68</v>
          </cell>
        </row>
        <row r="901">
          <cell r="BI901" t="str">
            <v>68</v>
          </cell>
        </row>
        <row r="902">
          <cell r="BI902" t="str">
            <v>68</v>
          </cell>
        </row>
        <row r="903">
          <cell r="BI903" t="str">
            <v>68</v>
          </cell>
        </row>
        <row r="904">
          <cell r="BI904" t="str">
            <v>68</v>
          </cell>
        </row>
        <row r="905">
          <cell r="BI905" t="str">
            <v>68</v>
          </cell>
        </row>
        <row r="906">
          <cell r="BI906" t="str">
            <v>68</v>
          </cell>
        </row>
        <row r="907">
          <cell r="BI907" t="str">
            <v>68</v>
          </cell>
        </row>
        <row r="908">
          <cell r="BI908" t="str">
            <v>68</v>
          </cell>
        </row>
        <row r="909">
          <cell r="BI909" t="str">
            <v>68</v>
          </cell>
        </row>
        <row r="910">
          <cell r="BI910" t="str">
            <v>68</v>
          </cell>
        </row>
        <row r="911">
          <cell r="BI911" t="str">
            <v>68</v>
          </cell>
        </row>
        <row r="912">
          <cell r="BI912" t="str">
            <v>68</v>
          </cell>
        </row>
        <row r="913">
          <cell r="BI913" t="str">
            <v>68</v>
          </cell>
        </row>
        <row r="914">
          <cell r="BI914" t="str">
            <v>68</v>
          </cell>
        </row>
        <row r="915">
          <cell r="BI915" t="str">
            <v>68</v>
          </cell>
        </row>
        <row r="916">
          <cell r="BI916" t="str">
            <v>68</v>
          </cell>
        </row>
        <row r="917">
          <cell r="BI917" t="str">
            <v>68</v>
          </cell>
        </row>
        <row r="918">
          <cell r="BI918" t="str">
            <v>68</v>
          </cell>
        </row>
        <row r="919">
          <cell r="BI919" t="str">
            <v>68</v>
          </cell>
        </row>
        <row r="920">
          <cell r="BI920" t="str">
            <v>68</v>
          </cell>
        </row>
        <row r="921">
          <cell r="BI921" t="str">
            <v>68</v>
          </cell>
        </row>
        <row r="922">
          <cell r="BI922" t="str">
            <v>68</v>
          </cell>
        </row>
        <row r="923">
          <cell r="BI923" t="str">
            <v>68</v>
          </cell>
        </row>
        <row r="924">
          <cell r="BI924" t="str">
            <v>68</v>
          </cell>
        </row>
        <row r="925">
          <cell r="BI925" t="str">
            <v>68</v>
          </cell>
        </row>
        <row r="926">
          <cell r="BI926" t="str">
            <v>68</v>
          </cell>
        </row>
        <row r="927">
          <cell r="BI927" t="str">
            <v>68</v>
          </cell>
        </row>
        <row r="928">
          <cell r="BI928" t="str">
            <v>68</v>
          </cell>
        </row>
        <row r="929">
          <cell r="BI929" t="str">
            <v>68</v>
          </cell>
        </row>
        <row r="930">
          <cell r="BI930" t="str">
            <v>68</v>
          </cell>
        </row>
        <row r="931">
          <cell r="BI931" t="str">
            <v>70</v>
          </cell>
        </row>
        <row r="932">
          <cell r="BI932" t="str">
            <v>70</v>
          </cell>
        </row>
        <row r="933">
          <cell r="BI933" t="str">
            <v>70</v>
          </cell>
        </row>
        <row r="934">
          <cell r="BI934" t="str">
            <v>70</v>
          </cell>
        </row>
        <row r="935">
          <cell r="BI935" t="str">
            <v>70</v>
          </cell>
        </row>
        <row r="936">
          <cell r="BI936" t="str">
            <v>70</v>
          </cell>
        </row>
        <row r="937">
          <cell r="BI937" t="str">
            <v>70</v>
          </cell>
        </row>
        <row r="938">
          <cell r="BI938" t="str">
            <v>70</v>
          </cell>
        </row>
        <row r="939">
          <cell r="BI939" t="str">
            <v>70</v>
          </cell>
        </row>
        <row r="940">
          <cell r="BI940" t="str">
            <v>70</v>
          </cell>
        </row>
        <row r="941">
          <cell r="BI941" t="str">
            <v>70</v>
          </cell>
        </row>
        <row r="942">
          <cell r="BI942" t="str">
            <v>70</v>
          </cell>
        </row>
        <row r="943">
          <cell r="BI943" t="str">
            <v>70</v>
          </cell>
        </row>
        <row r="944">
          <cell r="BI944" t="str">
            <v>70</v>
          </cell>
        </row>
        <row r="945">
          <cell r="BI945" t="str">
            <v>70</v>
          </cell>
        </row>
        <row r="946">
          <cell r="BI946" t="str">
            <v>70</v>
          </cell>
        </row>
        <row r="947">
          <cell r="BI947" t="str">
            <v>70</v>
          </cell>
        </row>
        <row r="948">
          <cell r="BI948" t="str">
            <v>70</v>
          </cell>
        </row>
        <row r="949">
          <cell r="BI949" t="str">
            <v>70</v>
          </cell>
        </row>
        <row r="950">
          <cell r="BI950" t="str">
            <v>70</v>
          </cell>
        </row>
        <row r="951">
          <cell r="BI951" t="str">
            <v>70</v>
          </cell>
        </row>
        <row r="952">
          <cell r="BI952" t="str">
            <v>70</v>
          </cell>
        </row>
        <row r="953">
          <cell r="BI953" t="str">
            <v>70</v>
          </cell>
        </row>
        <row r="954">
          <cell r="BI954" t="str">
            <v>70</v>
          </cell>
        </row>
        <row r="955">
          <cell r="BI955" t="str">
            <v>70</v>
          </cell>
        </row>
        <row r="956">
          <cell r="BI956" t="str">
            <v>70</v>
          </cell>
        </row>
        <row r="957">
          <cell r="BI957" t="str">
            <v>73</v>
          </cell>
        </row>
        <row r="958">
          <cell r="BI958" t="str">
            <v>73</v>
          </cell>
        </row>
        <row r="959">
          <cell r="BI959" t="str">
            <v>73</v>
          </cell>
        </row>
        <row r="960">
          <cell r="BI960" t="str">
            <v>73</v>
          </cell>
        </row>
        <row r="961">
          <cell r="BI961" t="str">
            <v>73</v>
          </cell>
        </row>
        <row r="962">
          <cell r="BI962" t="str">
            <v>73</v>
          </cell>
        </row>
        <row r="963">
          <cell r="BI963" t="str">
            <v>73</v>
          </cell>
        </row>
        <row r="964">
          <cell r="BI964" t="str">
            <v>73</v>
          </cell>
        </row>
        <row r="965">
          <cell r="BI965" t="str">
            <v>73</v>
          </cell>
        </row>
        <row r="966">
          <cell r="BI966" t="str">
            <v>73</v>
          </cell>
        </row>
        <row r="967">
          <cell r="BI967" t="str">
            <v>73</v>
          </cell>
        </row>
        <row r="968">
          <cell r="BI968" t="str">
            <v>73</v>
          </cell>
        </row>
        <row r="969">
          <cell r="BI969" t="str">
            <v>73</v>
          </cell>
        </row>
        <row r="970">
          <cell r="BI970" t="str">
            <v>73</v>
          </cell>
        </row>
        <row r="971">
          <cell r="BI971" t="str">
            <v>73</v>
          </cell>
        </row>
        <row r="972">
          <cell r="BI972" t="str">
            <v>73</v>
          </cell>
        </row>
        <row r="973">
          <cell r="BI973" t="str">
            <v>73</v>
          </cell>
        </row>
        <row r="974">
          <cell r="BI974" t="str">
            <v>73</v>
          </cell>
        </row>
        <row r="975">
          <cell r="BI975" t="str">
            <v>73</v>
          </cell>
        </row>
        <row r="976">
          <cell r="BI976" t="str">
            <v>73</v>
          </cell>
        </row>
        <row r="977">
          <cell r="BI977" t="str">
            <v>73</v>
          </cell>
        </row>
        <row r="978">
          <cell r="BI978" t="str">
            <v>73</v>
          </cell>
        </row>
        <row r="979">
          <cell r="BI979" t="str">
            <v>73</v>
          </cell>
        </row>
        <row r="980">
          <cell r="BI980" t="str">
            <v>73</v>
          </cell>
        </row>
        <row r="981">
          <cell r="BI981" t="str">
            <v>73</v>
          </cell>
        </row>
        <row r="982">
          <cell r="BI982" t="str">
            <v>73</v>
          </cell>
        </row>
        <row r="983">
          <cell r="BI983" t="str">
            <v>73</v>
          </cell>
        </row>
        <row r="984">
          <cell r="BI984" t="str">
            <v>73</v>
          </cell>
        </row>
        <row r="985">
          <cell r="BI985" t="str">
            <v>73</v>
          </cell>
        </row>
        <row r="986">
          <cell r="BI986" t="str">
            <v>73</v>
          </cell>
        </row>
        <row r="987">
          <cell r="BI987" t="str">
            <v>73</v>
          </cell>
        </row>
        <row r="988">
          <cell r="BI988" t="str">
            <v>73</v>
          </cell>
        </row>
        <row r="989">
          <cell r="BI989" t="str">
            <v>73</v>
          </cell>
        </row>
        <row r="990">
          <cell r="BI990" t="str">
            <v>73</v>
          </cell>
        </row>
        <row r="991">
          <cell r="BI991" t="str">
            <v>73</v>
          </cell>
        </row>
        <row r="992">
          <cell r="BI992" t="str">
            <v>73</v>
          </cell>
        </row>
        <row r="993">
          <cell r="BI993" t="str">
            <v>73</v>
          </cell>
        </row>
        <row r="994">
          <cell r="BI994" t="str">
            <v>73</v>
          </cell>
        </row>
        <row r="995">
          <cell r="BI995" t="str">
            <v>73</v>
          </cell>
        </row>
        <row r="996">
          <cell r="BI996" t="str">
            <v>73</v>
          </cell>
        </row>
        <row r="997">
          <cell r="BI997" t="str">
            <v>73</v>
          </cell>
        </row>
        <row r="998">
          <cell r="BI998" t="str">
            <v>73</v>
          </cell>
        </row>
        <row r="999">
          <cell r="BI999" t="str">
            <v>73</v>
          </cell>
        </row>
        <row r="1000">
          <cell r="BI1000" t="str">
            <v>73</v>
          </cell>
        </row>
        <row r="1001">
          <cell r="BI1001" t="str">
            <v>73</v>
          </cell>
        </row>
        <row r="1002">
          <cell r="BI1002" t="str">
            <v>73</v>
          </cell>
        </row>
        <row r="1003">
          <cell r="BI1003" t="str">
            <v>73</v>
          </cell>
        </row>
        <row r="1004">
          <cell r="BI1004" t="str">
            <v>76</v>
          </cell>
        </row>
        <row r="1005">
          <cell r="BI1005" t="str">
            <v>76</v>
          </cell>
        </row>
        <row r="1006">
          <cell r="BI1006" t="str">
            <v>76</v>
          </cell>
        </row>
        <row r="1007">
          <cell r="BI1007" t="str">
            <v>76</v>
          </cell>
        </row>
        <row r="1008">
          <cell r="BI1008" t="str">
            <v>76</v>
          </cell>
        </row>
        <row r="1009">
          <cell r="BI1009" t="str">
            <v>76</v>
          </cell>
        </row>
        <row r="1010">
          <cell r="BI1010" t="str">
            <v>76</v>
          </cell>
        </row>
        <row r="1011">
          <cell r="BI1011" t="str">
            <v>76</v>
          </cell>
        </row>
        <row r="1012">
          <cell r="BI1012" t="str">
            <v>76</v>
          </cell>
        </row>
        <row r="1013">
          <cell r="BI1013" t="str">
            <v>76</v>
          </cell>
        </row>
        <row r="1014">
          <cell r="BI1014" t="str">
            <v>76</v>
          </cell>
        </row>
        <row r="1015">
          <cell r="BI1015" t="str">
            <v>76</v>
          </cell>
        </row>
        <row r="1016">
          <cell r="BI1016" t="str">
            <v>76</v>
          </cell>
        </row>
        <row r="1017">
          <cell r="BI1017" t="str">
            <v>76</v>
          </cell>
        </row>
        <row r="1018">
          <cell r="BI1018" t="str">
            <v>76</v>
          </cell>
        </row>
        <row r="1019">
          <cell r="BI1019" t="str">
            <v>76</v>
          </cell>
        </row>
        <row r="1020">
          <cell r="BI1020" t="str">
            <v>76</v>
          </cell>
        </row>
        <row r="1021">
          <cell r="BI1021" t="str">
            <v>76</v>
          </cell>
        </row>
        <row r="1022">
          <cell r="BI1022" t="str">
            <v>76</v>
          </cell>
        </row>
        <row r="1023">
          <cell r="BI1023" t="str">
            <v>76</v>
          </cell>
        </row>
        <row r="1024">
          <cell r="BI1024" t="str">
            <v>76</v>
          </cell>
        </row>
        <row r="1025">
          <cell r="BI1025" t="str">
            <v>76</v>
          </cell>
        </row>
        <row r="1026">
          <cell r="BI1026" t="str">
            <v>76</v>
          </cell>
        </row>
        <row r="1027">
          <cell r="BI1027" t="str">
            <v>76</v>
          </cell>
        </row>
        <row r="1028">
          <cell r="BI1028" t="str">
            <v>76</v>
          </cell>
        </row>
        <row r="1029">
          <cell r="BI1029" t="str">
            <v>76</v>
          </cell>
        </row>
        <row r="1030">
          <cell r="BI1030" t="str">
            <v>76</v>
          </cell>
        </row>
        <row r="1031">
          <cell r="BI1031" t="str">
            <v>76</v>
          </cell>
        </row>
        <row r="1032">
          <cell r="BI1032" t="str">
            <v>76</v>
          </cell>
        </row>
        <row r="1033">
          <cell r="BI1033" t="str">
            <v>76</v>
          </cell>
        </row>
        <row r="1034">
          <cell r="BI1034" t="str">
            <v>76</v>
          </cell>
        </row>
        <row r="1035">
          <cell r="BI1035" t="str">
            <v>76</v>
          </cell>
        </row>
        <row r="1036">
          <cell r="BI1036" t="str">
            <v>76</v>
          </cell>
        </row>
        <row r="1037">
          <cell r="BI1037" t="str">
            <v>76</v>
          </cell>
        </row>
        <row r="1038">
          <cell r="BI1038" t="str">
            <v>76</v>
          </cell>
        </row>
        <row r="1039">
          <cell r="BI1039" t="str">
            <v>76</v>
          </cell>
        </row>
        <row r="1040">
          <cell r="BI1040" t="str">
            <v>76</v>
          </cell>
        </row>
        <row r="1041">
          <cell r="BI1041" t="str">
            <v>76</v>
          </cell>
        </row>
        <row r="1042">
          <cell r="BI1042" t="str">
            <v>76</v>
          </cell>
        </row>
        <row r="1043">
          <cell r="BI1043" t="str">
            <v>76</v>
          </cell>
        </row>
        <row r="1044">
          <cell r="BI1044" t="str">
            <v>76</v>
          </cell>
        </row>
        <row r="1045">
          <cell r="BI1045" t="str">
            <v>76</v>
          </cell>
        </row>
        <row r="1046">
          <cell r="BI1046" t="str">
            <v>81</v>
          </cell>
        </row>
        <row r="1047">
          <cell r="BI1047" t="str">
            <v>81</v>
          </cell>
        </row>
        <row r="1048">
          <cell r="BI1048" t="str">
            <v>81</v>
          </cell>
        </row>
        <row r="1049">
          <cell r="BI1049" t="str">
            <v>81</v>
          </cell>
        </row>
        <row r="1050">
          <cell r="BI1050" t="str">
            <v>81</v>
          </cell>
        </row>
        <row r="1051">
          <cell r="BI1051" t="str">
            <v>81</v>
          </cell>
        </row>
        <row r="1052">
          <cell r="BI1052" t="str">
            <v>81</v>
          </cell>
        </row>
        <row r="1053">
          <cell r="BI1053" t="str">
            <v>85</v>
          </cell>
        </row>
        <row r="1054">
          <cell r="BI1054" t="str">
            <v>85</v>
          </cell>
        </row>
        <row r="1055">
          <cell r="BI1055" t="str">
            <v>85</v>
          </cell>
        </row>
        <row r="1056">
          <cell r="BI1056" t="str">
            <v>85</v>
          </cell>
        </row>
        <row r="1057">
          <cell r="BI1057" t="str">
            <v>85</v>
          </cell>
        </row>
        <row r="1058">
          <cell r="BI1058" t="str">
            <v>85</v>
          </cell>
        </row>
        <row r="1059">
          <cell r="BI1059" t="str">
            <v>85</v>
          </cell>
        </row>
        <row r="1060">
          <cell r="BI1060" t="str">
            <v>85</v>
          </cell>
        </row>
        <row r="1061">
          <cell r="BI1061" t="str">
            <v>85</v>
          </cell>
        </row>
        <row r="1062">
          <cell r="BI1062" t="str">
            <v>85</v>
          </cell>
        </row>
        <row r="1063">
          <cell r="BI1063" t="str">
            <v>85</v>
          </cell>
        </row>
        <row r="1064">
          <cell r="BI1064" t="str">
            <v>85</v>
          </cell>
        </row>
        <row r="1065">
          <cell r="BI1065" t="str">
            <v>85</v>
          </cell>
        </row>
        <row r="1066">
          <cell r="BI1066" t="str">
            <v>85</v>
          </cell>
        </row>
        <row r="1067">
          <cell r="BI1067" t="str">
            <v>85</v>
          </cell>
        </row>
        <row r="1068">
          <cell r="BI1068" t="str">
            <v>85</v>
          </cell>
        </row>
        <row r="1069">
          <cell r="BI1069" t="str">
            <v>85</v>
          </cell>
        </row>
        <row r="1070">
          <cell r="BI1070" t="str">
            <v>85</v>
          </cell>
        </row>
        <row r="1071">
          <cell r="BI1071" t="str">
            <v>85</v>
          </cell>
        </row>
        <row r="1072">
          <cell r="BI1072" t="str">
            <v>86</v>
          </cell>
        </row>
        <row r="1073">
          <cell r="BI1073" t="str">
            <v>86</v>
          </cell>
        </row>
        <row r="1074">
          <cell r="BI1074" t="str">
            <v>86</v>
          </cell>
        </row>
        <row r="1075">
          <cell r="BI1075" t="str">
            <v>86</v>
          </cell>
        </row>
        <row r="1076">
          <cell r="BI1076" t="str">
            <v>86</v>
          </cell>
        </row>
        <row r="1077">
          <cell r="BI1077" t="str">
            <v>86</v>
          </cell>
        </row>
        <row r="1078">
          <cell r="BI1078" t="str">
            <v>86</v>
          </cell>
        </row>
        <row r="1079">
          <cell r="BI1079" t="str">
            <v>86</v>
          </cell>
        </row>
        <row r="1080">
          <cell r="BI1080" t="str">
            <v>86</v>
          </cell>
        </row>
        <row r="1081">
          <cell r="BI1081" t="str">
            <v>86</v>
          </cell>
        </row>
        <row r="1082">
          <cell r="BI1082" t="str">
            <v>86</v>
          </cell>
        </row>
        <row r="1083">
          <cell r="BI1083" t="str">
            <v>86</v>
          </cell>
        </row>
        <row r="1084">
          <cell r="BI1084" t="str">
            <v>86</v>
          </cell>
        </row>
        <row r="1085">
          <cell r="BI1085" t="str">
            <v>88</v>
          </cell>
        </row>
        <row r="1086">
          <cell r="BI1086" t="str">
            <v>88</v>
          </cell>
        </row>
        <row r="1087">
          <cell r="BI1087" t="str">
            <v>91</v>
          </cell>
        </row>
        <row r="1088">
          <cell r="BI1088" t="str">
            <v>91</v>
          </cell>
        </row>
        <row r="1089">
          <cell r="BI1089" t="str">
            <v>91</v>
          </cell>
        </row>
        <row r="1090">
          <cell r="BI1090" t="str">
            <v>91</v>
          </cell>
        </row>
        <row r="1091">
          <cell r="BI1091" t="str">
            <v>91</v>
          </cell>
        </row>
        <row r="1092">
          <cell r="BI1092" t="str">
            <v>91</v>
          </cell>
        </row>
        <row r="1093">
          <cell r="BI1093" t="str">
            <v>91</v>
          </cell>
        </row>
        <row r="1094">
          <cell r="BI1094" t="str">
            <v>91</v>
          </cell>
        </row>
        <row r="1095">
          <cell r="BI1095" t="str">
            <v>91</v>
          </cell>
        </row>
        <row r="1096">
          <cell r="BI1096" t="str">
            <v>91</v>
          </cell>
        </row>
        <row r="1097">
          <cell r="BI1097" t="str">
            <v>91</v>
          </cell>
        </row>
        <row r="1098">
          <cell r="BI1098" t="str">
            <v>94</v>
          </cell>
        </row>
        <row r="1099">
          <cell r="BI1099" t="str">
            <v>94</v>
          </cell>
        </row>
        <row r="1100">
          <cell r="BI1100" t="str">
            <v>94</v>
          </cell>
        </row>
        <row r="1101">
          <cell r="BI1101" t="str">
            <v>94</v>
          </cell>
        </row>
        <row r="1102">
          <cell r="BI1102" t="str">
            <v>94</v>
          </cell>
        </row>
        <row r="1103">
          <cell r="BI1103" t="str">
            <v>94</v>
          </cell>
        </row>
        <row r="1104">
          <cell r="BI1104" t="str">
            <v>94</v>
          </cell>
        </row>
        <row r="1105">
          <cell r="BI1105" t="str">
            <v>94</v>
          </cell>
        </row>
        <row r="1106">
          <cell r="BI1106" t="str">
            <v>94</v>
          </cell>
        </row>
        <row r="1107">
          <cell r="BI1107" t="str">
            <v>95</v>
          </cell>
        </row>
        <row r="1108">
          <cell r="BI1108" t="str">
            <v>95</v>
          </cell>
        </row>
        <row r="1109">
          <cell r="BI1109" t="str">
            <v>95</v>
          </cell>
        </row>
        <row r="1110">
          <cell r="BI1110" t="str">
            <v>95</v>
          </cell>
        </row>
        <row r="1111">
          <cell r="BI1111" t="str">
            <v>97</v>
          </cell>
        </row>
        <row r="1112">
          <cell r="BI1112" t="str">
            <v>97</v>
          </cell>
        </row>
        <row r="1113">
          <cell r="BI1113" t="str">
            <v>97</v>
          </cell>
        </row>
        <row r="1114">
          <cell r="BI1114" t="str">
            <v>97</v>
          </cell>
        </row>
        <row r="1115">
          <cell r="BI1115" t="str">
            <v>97</v>
          </cell>
        </row>
        <row r="1116">
          <cell r="BI1116" t="str">
            <v>97</v>
          </cell>
        </row>
        <row r="1117">
          <cell r="BI1117" t="str">
            <v>99</v>
          </cell>
        </row>
        <row r="1118">
          <cell r="BI1118" t="str">
            <v>99</v>
          </cell>
        </row>
        <row r="1119">
          <cell r="BI1119" t="str">
            <v>99</v>
          </cell>
        </row>
        <row r="1120">
          <cell r="BI1120" t="str">
            <v>99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 2016"/>
      <sheetName val="Dinamico por Proyectos"/>
      <sheetName val="Dinamico por Programas"/>
      <sheetName val="Proyectos-DIROS-2018"/>
      <sheetName val="POA_DIROS-2018"/>
      <sheetName val="POAI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>
        <row r="3">
          <cell r="B3" t="str">
            <v>1. Educación sanitaria</v>
          </cell>
          <cell r="E3" t="str">
            <v>Dirección General</v>
          </cell>
        </row>
        <row r="4">
          <cell r="B4" t="str">
            <v>2. Gestión y Articulación de la Cooperación y relacionamiento Internacional estratégico del Instituto como Autoridad Sanitaria de referencia regional.</v>
          </cell>
          <cell r="E4" t="str">
            <v>Oficina Asesora de Planeación</v>
          </cell>
        </row>
        <row r="5">
          <cell r="B5" t="str">
            <v>3. Programa Nacional De Tecnovigilancia</v>
          </cell>
          <cell r="E5" t="str">
            <v>Oficina Asesora Jurídica</v>
          </cell>
        </row>
        <row r="6">
          <cell r="B6" t="str">
            <v>4. Programa Nacional De Reactivovigilancia</v>
          </cell>
          <cell r="E6" t="str">
            <v>Oficina de Control Interno</v>
          </cell>
        </row>
        <row r="7">
          <cell r="B7" t="str">
            <v xml:space="preserve">5. Programa Nacional de Vigilancia y Control de Microorganismos Patógenos y Calidad Microbiológica y Físico-Química  en Alimentos y Bebidas. </v>
          </cell>
          <cell r="E7" t="str">
            <v>Oficina de Laboratorios y Control de Calidad</v>
          </cell>
        </row>
        <row r="8">
          <cell r="B8" t="str">
            <v>6. Programa Nacional de Vigilancia y Control de Nutrientes de Interés en Salud Pública</v>
          </cell>
          <cell r="E8" t="str">
            <v>Oficina de Tecnologías de la Información</v>
          </cell>
        </row>
        <row r="9">
          <cell r="B9" t="str">
            <v>7. Programa Nacional de Vigilancia y Control de Residuos y contaminantes químicos en Alimentos y Bebidas.</v>
          </cell>
          <cell r="E9" t="str">
            <v>Oficina de Atención al Ciudadano</v>
          </cell>
        </row>
        <row r="10">
          <cell r="B10" t="str">
            <v xml:space="preserve">8. Programa Nacional De Farmacovigilancia </v>
          </cell>
          <cell r="E10" t="str">
            <v>Oficina de Asuntos Internacionales</v>
          </cell>
        </row>
        <row r="11">
          <cell r="B11" t="str">
            <v>9. Demuestra De La Calidad</v>
          </cell>
          <cell r="E11" t="str">
            <v>Secretaria General</v>
          </cell>
        </row>
        <row r="12">
          <cell r="B12" t="str">
            <v>10. Fortalecimiento de la Inspección, Vigilancia y Control Sanitaria con Enfoque de Riesgos</v>
          </cell>
          <cell r="E12" t="str">
            <v>Dirección de Cosméticos</v>
          </cell>
        </row>
        <row r="13">
          <cell r="B13" t="str">
            <v>11. Apoyo a la competitividad de la Industria</v>
          </cell>
          <cell r="E13" t="str">
            <v>Dirección de Alimentos y Bebidas</v>
          </cell>
        </row>
        <row r="14">
          <cell r="B14" t="str">
            <v>12. Fortalecimiento Sistema De Gestión Integrado</v>
          </cell>
          <cell r="E14" t="str">
            <v>Dirección de Dispositivos Médicos</v>
          </cell>
        </row>
        <row r="15">
          <cell r="B15" t="str">
            <v>13. Fortalecimiento Institucional</v>
          </cell>
          <cell r="E15" t="str">
            <v xml:space="preserve">Dirección de Medicamentos </v>
          </cell>
        </row>
        <row r="16">
          <cell r="B16" t="str">
            <v>14. Modernización De Los Sistemas De Información Actuales Del Invima</v>
          </cell>
          <cell r="E16" t="str">
            <v>Dirección de Operaciones Sanitarias</v>
          </cell>
        </row>
        <row r="17">
          <cell r="B17" t="str">
            <v>15. Seguimiento E Implementación A La Estrategia De Gobierno En Linea</v>
          </cell>
          <cell r="E17" t="str">
            <v>Dirección de Responsabilidad Sanitaria</v>
          </cell>
        </row>
        <row r="18">
          <cell r="B18" t="str">
            <v>16. Mejoramiento De Calidad De Vida Laboral</v>
          </cell>
        </row>
        <row r="19">
          <cell r="B19" t="str">
            <v>17. Mejoramiento  de la efectividad técnica de los laboratorios Nacionales</v>
          </cell>
        </row>
        <row r="20">
          <cell r="B20" t="str">
            <v>18. Gestionar  la red  nacional contra la Ilegalidad y la Corrupción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idado"/>
      <sheetName val="Proyectos-2020 "/>
      <sheetName val="POA-2020"/>
      <sheetName val="% contratos DO-OLCC"/>
      <sheetName val="POAI"/>
      <sheetName val="lista despl "/>
    </sheetNames>
    <sheetDataSet>
      <sheetData sheetId="0"/>
      <sheetData sheetId="1"/>
      <sheetData sheetId="2"/>
      <sheetData sheetId="3"/>
      <sheetData sheetId="4"/>
      <sheetData sheetId="5">
        <row r="3">
          <cell r="F3" t="str">
            <v>Dirección General</v>
          </cell>
        </row>
        <row r="4">
          <cell r="B4" t="str">
            <v xml:space="preserve">Fortalecimiento  de la inspección  vigilancia y control de los productos competencia del Invima a nivel nacional </v>
          </cell>
        </row>
        <row r="5">
          <cell r="B5" t="str">
            <v>Mejoramiento de la calidad en los procesos y trámites de la entidad</v>
          </cell>
        </row>
        <row r="6">
          <cell r="B6" t="str">
            <v xml:space="preserve"> Fortalecimiento institucional de la gestión administrativa y de apoyo del Invima </v>
          </cell>
        </row>
        <row r="7">
          <cell r="B7" t="str">
            <v>Desarrollo y promulgación del conocimiento institucional</v>
          </cell>
        </row>
        <row r="8">
          <cell r="B8" t="str">
            <v>Gestión de la transparencia, participación ciudadana, rendición de cuentas y lucha contra la ilegalidad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idado"/>
      <sheetName val="Proyectos-2019"/>
      <sheetName val="POA-2019 "/>
      <sheetName val="% contratos DO-OLCC"/>
      <sheetName val="POAI"/>
      <sheetName val="lista despl "/>
    </sheetNames>
    <sheetDataSet>
      <sheetData sheetId="0"/>
      <sheetData sheetId="1"/>
      <sheetData sheetId="2"/>
      <sheetData sheetId="3"/>
      <sheetData sheetId="4"/>
      <sheetData sheetId="5">
        <row r="4">
          <cell r="B4" t="str">
            <v xml:space="preserve">Fortalecimiento  de la inspección  vigilancia y control de los productos competencia del Invima a nivel nacional </v>
          </cell>
        </row>
        <row r="5">
          <cell r="B5" t="str">
            <v>Mejoramiento de la calidad en los procesos y trámites de la entidad</v>
          </cell>
        </row>
        <row r="6">
          <cell r="B6" t="str">
            <v xml:space="preserve"> Fortalecimiento institucional de la gestión administrativa y de apoyo del Invima </v>
          </cell>
        </row>
        <row r="7">
          <cell r="B7" t="str">
            <v>Desarrollo y promulgación del conocimiento institucional</v>
          </cell>
        </row>
        <row r="8">
          <cell r="B8" t="str">
            <v>Gestión de la transparencia, participación ciudadana, rendición de cuentas y lucha contra la ilegalidad</v>
          </cell>
        </row>
        <row r="14">
          <cell r="B14" t="str">
            <v>Funcionamiento</v>
          </cell>
        </row>
        <row r="15">
          <cell r="B15" t="str">
            <v>Fortalecimiento de la inspección vigilancia y control de los productos competencia del Invima a nivel nacional</v>
          </cell>
        </row>
        <row r="16">
          <cell r="B16" t="str">
            <v>Fortalecimiento de la arquitectura tecnológica y los procesos asociados a la gestión de las tecnologías de la información y comunicaciones nacional</v>
          </cell>
        </row>
        <row r="17">
          <cell r="B17" t="str">
            <v>Fortalecimiento institucional en la gestión administrativa y de apoyo del Invima a nivel nacional</v>
          </cell>
        </row>
        <row r="20">
          <cell r="B20" t="str">
            <v>Funcionamiento</v>
          </cell>
        </row>
        <row r="21">
          <cell r="B21" t="str">
            <v xml:space="preserve">Adoptar las buenas prácticas, estándares y requerimientos normativos para el adecuado gobierno de TI </v>
          </cell>
        </row>
        <row r="22">
          <cell r="B22" t="str">
            <v>Identificar las buenas prácticas, estandares y requerimientos normativos para el adecuado  gobierno de TI y el cumplimiento de los lineamientos del estado</v>
          </cell>
        </row>
        <row r="23">
          <cell r="B23" t="str">
            <v>Realizar el diagnóstico y levantamiento de necesidades de software, hardware, implantación de soluciones, soporte, actualizaciones en sistemas de información</v>
          </cell>
        </row>
        <row r="24">
          <cell r="B24" t="str">
            <v xml:space="preserve">Implementar la infraestructura tecnológica y de comunicaciones </v>
          </cell>
        </row>
        <row r="25">
          <cell r="B25" t="str">
            <v>Implementar software e implantación de soluciones, desarrollos, soportes y actualizaciones para los sistemas de información.</v>
          </cell>
        </row>
        <row r="26">
          <cell r="B26" t="str">
            <v>Diagnósticar  las necesidades en adecuación y dotación, físicas, técnicas y de reforzamiento estructural de las Sedes Administrativas y de los Laboratorios del Instituto.</v>
          </cell>
        </row>
        <row r="27">
          <cell r="B27" t="str">
            <v>Realizar las dotaciones de acuerdo a las necesidades identificadas</v>
          </cell>
        </row>
        <row r="28">
          <cell r="B28" t="str">
            <v>Realizar el proceso de diseños,  adecuaciones y demas acciones  que soporten el desarrollo de las mismas, de acuerdo a las necesidades detectadas .</v>
          </cell>
        </row>
        <row r="29">
          <cell r="B29" t="str">
            <v>Adelantar el proceso de identificación, selección  avaluo , y demas  costos inherentes a la  compra de nuevas sedes</v>
          </cell>
        </row>
        <row r="30">
          <cell r="B30" t="str">
            <v>Adquirir sedes de acuerdo a  las necesidades establecidas.</v>
          </cell>
        </row>
        <row r="31">
          <cell r="B31" t="str">
            <v xml:space="preserve">Implementar programas de capacitación y actualización de los conocimientos del  recurso humano de la entidad. </v>
          </cell>
        </row>
        <row r="32">
          <cell r="B32" t="str">
            <v xml:space="preserve">Desarrollar actividades inherentes a la cooperación y articulación con los actores involucrados en la vigilancia sanitaria  </v>
          </cell>
        </row>
        <row r="33">
          <cell r="B33" t="str">
            <v xml:space="preserve">Gestionar convenios interinstitucionales en capacitación, actualización y formación de los funcionarios del Instituto. </v>
          </cell>
        </row>
        <row r="34">
          <cell r="B34" t="str">
            <v xml:space="preserve">Realizar las capacitaciones y actualizaciones de acuerdo a las necesidades detectadas. </v>
          </cell>
        </row>
        <row r="35">
          <cell r="B35" t="str">
            <v xml:space="preserve">Realizar los procesos de selección de los funcionarios  </v>
          </cell>
        </row>
        <row r="36">
          <cell r="B36" t="str">
            <v>Transferir recursos al  fondo INVIMA – ICETEX en el marco del reglamento Operativo.</v>
          </cell>
        </row>
        <row r="37">
          <cell r="B37" t="str">
            <v>Diagnósticar las necesidades  del sistema de gestión documental.</v>
          </cell>
        </row>
        <row r="38">
          <cell r="B38" t="str">
            <v xml:space="preserve">Desarrollar las actividades inherentes a la organización y transferencia de los documentos físicos y electrónicos en sus diferentes ciclos de vida </v>
          </cell>
        </row>
        <row r="39">
          <cell r="B39" t="str">
            <v>Implementar el sistema de correspondencia</v>
          </cell>
        </row>
        <row r="40">
          <cell r="B40" t="str">
            <v>Realizar seguimiento a las fases  de implementación del sistema de gestión documental.</v>
          </cell>
        </row>
        <row r="41">
          <cell r="B41" t="str">
            <v>Actualizar los Instrumentos archivísticos para la gestión documental.</v>
          </cell>
        </row>
        <row r="42">
          <cell r="B42" t="str">
            <v>Hacer seguimiento y monitoreo a los Instrumentos archivísticos para la gestión documental.</v>
          </cell>
        </row>
        <row r="43">
          <cell r="B43" t="str">
            <v xml:space="preserve">Desarrollar acciones  tecnicas y administrativas asociados a inspección, vigilancia y control </v>
          </cell>
        </row>
        <row r="44">
          <cell r="B44" t="str">
            <v xml:space="preserve">Aplicar las medidas sanitarias de seguridad de acuerdo con lo dispuesto en la normatividad sanitaria vigente </v>
          </cell>
        </row>
        <row r="45">
          <cell r="B45" t="str">
            <v>Realizar la definición y priorización de las acciones técnicas y administrativas asociadas a vigilancia epidemiológica , postcomercialización y control de residuos quimicos</v>
          </cell>
        </row>
        <row r="46">
          <cell r="B46" t="str">
            <v>Desarrollar acciones técnicas y administrativas asociadas a vigilancia epidemiológica , postcomercialización y control de residuos quimicos</v>
          </cell>
        </row>
        <row r="47">
          <cell r="B47" t="str">
            <v>Realizar la identificación y priorización de las tematicas que seran incluidas en la capacitación informal  en Inspección, Vigilancia y Control  a los Inspectores que intervienen en la inspección, vigilancia y control sanitario</v>
          </cell>
        </row>
        <row r="48">
          <cell r="B48" t="str">
            <v>Brindar capacitación informal  en Inspección, Vigilancia y Control a los Inspectores que intervienen en la inspección, vigilancia y control sanitario</v>
          </cell>
        </row>
        <row r="49">
          <cell r="B49" t="str">
            <v xml:space="preserve">Desarrollar acciones  técnicas y administrativas de relacionamiento con instituciones publico/privadas del orden territorial, nacional e internacional </v>
          </cell>
        </row>
        <row r="50">
          <cell r="B50" t="str">
            <v xml:space="preserve">Elaborar  documento del desarrollo acciones  técnicas y administrativas de relacionamiento con instituciones publico/privadas del orden territorial, nacional e internacional </v>
          </cell>
        </row>
        <row r="51">
          <cell r="B51" t="str">
            <v>Fotalecer el sistema de gestión de calidad de los laboratorios del Invima</v>
          </cell>
        </row>
        <row r="52">
          <cell r="B52" t="str">
            <v>Desarrollar acciones tecnicas y administrativas para el  control de calidad de los productos competencia del Invima</v>
          </cell>
        </row>
        <row r="53">
          <cell r="B53" t="str">
            <v>Establecer lineamientos para solicitar, administrar, consolidar y analizar los resultados analíticos de control de calidad de productos competencia del Invima, emitidos por los Laboratorios de Salud Pública</v>
          </cell>
        </row>
        <row r="54">
          <cell r="B54" t="str">
            <v xml:space="preserve">Priorizar  los temas y necesidades de asistencia tecnica que son requeridos por los actores que intervienen en el funcionamiento del modelo de IVC </v>
          </cell>
        </row>
        <row r="55">
          <cell r="B55" t="str">
            <v xml:space="preserve">Brindar asistencia tecnica  en Inspección, Vigilancia y Control a los actores que intervienen en el funcionamiento del modelo de IVC </v>
          </cell>
        </row>
        <row r="56">
          <cell r="B56" t="str">
            <v xml:space="preserve">Definir las actividades  de comunicación efectiva y asertiva que requiere el instituto para  los actores que intervienen en el funcionamiento del modelo de IVC </v>
          </cell>
        </row>
        <row r="57">
          <cell r="B57" t="str">
            <v xml:space="preserve">Implementar  actividades  de comunicación efectiva y asertiva para  los actores que intervienen en el funcionamiento del modelo de IVC </v>
          </cell>
        </row>
        <row r="58">
          <cell r="B58" t="str">
            <v xml:space="preserve">Planear las visitas con proposito de otorgar certificaciones  de verificación de requisitos a establecimientos de productos competencia del Invima </v>
          </cell>
        </row>
        <row r="59">
          <cell r="B59" t="str">
            <v xml:space="preserve">Realizar la visitas con proposito de otorgar certificación del cumplimiento de los requisitos establecidos en la normatividad sanitaria vigente </v>
          </cell>
        </row>
        <row r="60">
          <cell r="B60" t="str">
            <v xml:space="preserve">Planear las visitas con proposito de seguimiento a las certificaciones  otorgadas  a establecimientos de productos competencia del Invima </v>
          </cell>
        </row>
        <row r="61">
          <cell r="B61" t="str">
            <v>Ejecutar visitas de seguimiento a establecimientos de productos competencia del Invima ya  certificados en ecumplimiento de los requisitos establecidos en la normatividad sanitaria vigente</v>
          </cell>
        </row>
        <row r="62">
          <cell r="B62" t="str">
            <v xml:space="preserve">Programar  los casos  que requieren de estudio de las Salas Especializadas de la Comisión Revisora </v>
          </cell>
        </row>
        <row r="63">
          <cell r="B63" t="str">
            <v>Emitir  concepto acerca de los aspectos científicos y tecnológicos de los productos que por competencia se someten a consideración de las Salas Especializadas de la Comisión Revisora</v>
          </cell>
        </row>
        <row r="64">
          <cell r="B64" t="str">
            <v>Realizar estudios de los trámites de aprobación y renovación de registros sanitarios radicados  según el tipo de producto.</v>
          </cell>
        </row>
        <row r="65">
          <cell r="B65" t="str">
            <v xml:space="preserve">Gestionar la expedición de Registros Sanitarios y trámites asociados, a los productos competencia del Invima </v>
          </cell>
        </row>
      </sheetData>
    </sheetDataSet>
  </externalBook>
</externalLink>
</file>

<file path=xl/tables/table1.xml><?xml version="1.0" encoding="utf-8"?>
<table xmlns="http://schemas.openxmlformats.org/spreadsheetml/2006/main" id="1" name="MaeProy" displayName="MaeProy" ref="A4:L8" totalsRowShown="0" headerRowDxfId="83" dataDxfId="82" tableBorderDxfId="81">
  <autoFilter ref="A4:L8"/>
  <tableColumns count="12">
    <tableColumn id="1" name="Id Proyecto" dataDxfId="80"/>
    <tableColumn id="2" name="Proyecto de Inversión" dataDxfId="79"/>
    <tableColumn id="3" name="Objetivo General" dataDxfId="78"/>
    <tableColumn id="5" name="Proyecto" dataDxfId="77"/>
    <tableColumn id="6" name="Apropiación_SUIFP" dataDxfId="76"/>
    <tableColumn id="18" name="Presupuesto_Disponible" dataDxfId="75"/>
    <tableColumn id="17" name="CDP" dataDxfId="74" dataCellStyle="Moneda 11"/>
    <tableColumn id="30" name="% CDP" dataDxfId="73"/>
    <tableColumn id="29" name="CRP" dataDxfId="72" dataCellStyle="Moneda 11"/>
    <tableColumn id="16" name="%CRP" dataDxfId="71"/>
    <tableColumn id="15" name="OBLIGADO" dataDxfId="70" dataCellStyle="Moneda 2 3"/>
    <tableColumn id="22" name="%OBLIGADO" dataDxfId="69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MaeDepe" displayName="MaeDepe" ref="A4:J20" totalsRowShown="0" headerRowDxfId="68" dataDxfId="67" tableBorderDxfId="66">
  <autoFilter ref="A4:J20"/>
  <sortState ref="A5:J20">
    <sortCondition descending="1" ref="J4:J20"/>
  </sortState>
  <tableColumns count="10">
    <tableColumn id="1" name="id Dependencia" dataDxfId="65"/>
    <tableColumn id="2" name="Dependencia Descripcion" dataDxfId="64"/>
    <tableColumn id="3" name="Apropiación_Ajustada" dataDxfId="63"/>
    <tableColumn id="10" name="Presupuesto_Disponible" dataDxfId="62"/>
    <tableColumn id="9" name="CDP" dataDxfId="61"/>
    <tableColumn id="8" name="% CDP" dataDxfId="60"/>
    <tableColumn id="4" name="CRP" dataDxfId="59"/>
    <tableColumn id="7" name="%CRP" dataDxfId="58"/>
    <tableColumn id="6" name="Obligado" dataDxfId="57"/>
    <tableColumn id="5" name="%Obligado" dataDxfId="5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MaeProy"/>
  <dimension ref="A1:U109"/>
  <sheetViews>
    <sheetView showGridLines="0" zoomScale="70" zoomScaleNormal="70" workbookViewId="0">
      <pane ySplit="4" topLeftCell="A8" activePane="bottomLeft" state="frozen"/>
      <selection activeCell="B20" sqref="B20"/>
      <selection pane="bottomLeft" activeCell="A10" sqref="A10:D10"/>
    </sheetView>
  </sheetViews>
  <sheetFormatPr baseColWidth="10" defaultColWidth="0" defaultRowHeight="15" customHeight="1" zeroHeight="1" x14ac:dyDescent="0.25"/>
  <cols>
    <col min="1" max="1" width="17.5703125" bestFit="1" customWidth="1"/>
    <col min="2" max="3" width="30.7109375" customWidth="1"/>
    <col min="4" max="4" width="33.28515625" customWidth="1"/>
    <col min="5" max="5" width="24.42578125" bestFit="1" customWidth="1"/>
    <col min="6" max="6" width="24.140625" bestFit="1" customWidth="1"/>
    <col min="7" max="7" width="24.5703125" bestFit="1" customWidth="1"/>
    <col min="8" max="8" width="17.7109375" customWidth="1"/>
    <col min="9" max="9" width="25" bestFit="1" customWidth="1"/>
    <col min="10" max="10" width="17.7109375" customWidth="1"/>
    <col min="11" max="11" width="24.28515625" bestFit="1" customWidth="1"/>
    <col min="12" max="12" width="17.7109375" customWidth="1"/>
    <col min="13" max="15" width="3.7109375" customWidth="1"/>
    <col min="16" max="21" width="0" hidden="1" customWidth="1"/>
    <col min="22" max="16384" width="11.42578125" hidden="1"/>
  </cols>
  <sheetData>
    <row r="1" spans="1:14" ht="23.25" customHeight="1" x14ac:dyDescent="0.25"/>
    <row r="2" spans="1:14" ht="30" x14ac:dyDescent="0.45">
      <c r="A2" s="16"/>
      <c r="B2" s="8" t="s">
        <v>7</v>
      </c>
      <c r="C2" s="9" t="s">
        <v>228</v>
      </c>
    </row>
    <row r="3" spans="1:14" ht="8.1" customHeight="1" x14ac:dyDescent="0.25"/>
    <row r="4" spans="1:14" ht="30" x14ac:dyDescent="0.25">
      <c r="A4" s="17" t="s">
        <v>127</v>
      </c>
      <c r="B4" s="17" t="s">
        <v>126</v>
      </c>
      <c r="C4" s="17" t="s">
        <v>128</v>
      </c>
      <c r="D4" s="17" t="s">
        <v>12</v>
      </c>
      <c r="E4" s="18" t="s">
        <v>97</v>
      </c>
      <c r="F4" s="18" t="s">
        <v>98</v>
      </c>
      <c r="G4" s="18" t="s">
        <v>18</v>
      </c>
      <c r="H4" s="18" t="s">
        <v>99</v>
      </c>
      <c r="I4" s="18" t="s">
        <v>20</v>
      </c>
      <c r="J4" s="18" t="s">
        <v>100</v>
      </c>
      <c r="K4" s="18" t="s">
        <v>101</v>
      </c>
      <c r="L4" s="18" t="s">
        <v>102</v>
      </c>
    </row>
    <row r="5" spans="1:14" ht="86.25" customHeight="1" x14ac:dyDescent="0.25">
      <c r="A5" s="19" t="s">
        <v>107</v>
      </c>
      <c r="B5" s="20" t="s">
        <v>41</v>
      </c>
      <c r="C5" s="20" t="s">
        <v>108</v>
      </c>
      <c r="D5" s="20" t="s">
        <v>118</v>
      </c>
      <c r="E5" s="21">
        <v>8941549058.4500008</v>
      </c>
      <c r="F5" s="21">
        <v>3657455216.8900003</v>
      </c>
      <c r="G5" s="75">
        <v>5284093841.5600004</v>
      </c>
      <c r="H5" s="22">
        <v>0.59095955376617793</v>
      </c>
      <c r="I5" s="75">
        <v>3472675449.9000001</v>
      </c>
      <c r="J5" s="22">
        <v>0.3883751492274406</v>
      </c>
      <c r="K5" s="22">
        <v>1295109804.5699999</v>
      </c>
      <c r="L5" s="22">
        <v>0.14484177138703799</v>
      </c>
      <c r="M5" s="23"/>
      <c r="N5" s="24"/>
    </row>
    <row r="6" spans="1:14" ht="86.25" customHeight="1" x14ac:dyDescent="0.25">
      <c r="A6" s="19" t="s">
        <v>103</v>
      </c>
      <c r="B6" s="20" t="s">
        <v>42</v>
      </c>
      <c r="C6" s="20" t="s">
        <v>104</v>
      </c>
      <c r="D6" s="20" t="s">
        <v>119</v>
      </c>
      <c r="E6" s="21">
        <v>10612468366.549997</v>
      </c>
      <c r="F6" s="21">
        <v>1633717117.4899979</v>
      </c>
      <c r="G6" s="75">
        <v>8978751249.0599995</v>
      </c>
      <c r="H6" s="22">
        <v>0.84605682098997836</v>
      </c>
      <c r="I6" s="75">
        <v>4243217831.79</v>
      </c>
      <c r="J6" s="22">
        <v>0.39983326076753489</v>
      </c>
      <c r="K6" s="22">
        <v>1666768258.73</v>
      </c>
      <c r="L6" s="22">
        <v>0.15705754789183404</v>
      </c>
      <c r="M6" s="23"/>
      <c r="N6" s="24"/>
    </row>
    <row r="7" spans="1:14" s="37" customFormat="1" ht="86.25" customHeight="1" x14ac:dyDescent="0.25">
      <c r="A7" s="19" t="s">
        <v>105</v>
      </c>
      <c r="B7" s="20" t="s">
        <v>29</v>
      </c>
      <c r="C7" s="20" t="s">
        <v>106</v>
      </c>
      <c r="D7" s="20" t="s">
        <v>120</v>
      </c>
      <c r="E7" s="21">
        <v>46964724575</v>
      </c>
      <c r="F7" s="21">
        <v>7571850192.4599915</v>
      </c>
      <c r="G7" s="75">
        <v>39392874382.540009</v>
      </c>
      <c r="H7" s="22">
        <v>0.83877579904959998</v>
      </c>
      <c r="I7" s="75">
        <v>30847651690.550003</v>
      </c>
      <c r="J7" s="22">
        <v>0.65682598949958826</v>
      </c>
      <c r="K7" s="22">
        <v>16398112132.269999</v>
      </c>
      <c r="L7" s="22">
        <v>0.34915806023908741</v>
      </c>
      <c r="M7" s="23"/>
      <c r="N7" s="24"/>
    </row>
    <row r="8" spans="1:14" ht="86.25" customHeight="1" x14ac:dyDescent="0.25">
      <c r="A8" s="19" t="s">
        <v>121</v>
      </c>
      <c r="B8" s="20" t="s">
        <v>122</v>
      </c>
      <c r="C8" s="20" t="s">
        <v>123</v>
      </c>
      <c r="D8" s="20" t="s">
        <v>124</v>
      </c>
      <c r="E8" s="21">
        <v>1083673000</v>
      </c>
      <c r="F8" s="21">
        <v>1083673000</v>
      </c>
      <c r="G8" s="75">
        <v>0</v>
      </c>
      <c r="H8" s="22">
        <v>0</v>
      </c>
      <c r="I8" s="75">
        <v>0</v>
      </c>
      <c r="J8" s="22">
        <v>0</v>
      </c>
      <c r="K8" s="22">
        <v>0</v>
      </c>
      <c r="L8" s="22">
        <v>0</v>
      </c>
      <c r="M8" s="23"/>
      <c r="N8" s="24"/>
    </row>
    <row r="9" spans="1:14" x14ac:dyDescent="0.25">
      <c r="A9" s="25"/>
      <c r="B9" s="23"/>
      <c r="C9" s="23"/>
      <c r="D9" s="26"/>
      <c r="E9" s="27"/>
      <c r="K9" s="24"/>
    </row>
    <row r="10" spans="1:14" s="29" customFormat="1" ht="18" x14ac:dyDescent="0.25">
      <c r="A10" s="81" t="s">
        <v>109</v>
      </c>
      <c r="B10" s="82"/>
      <c r="C10" s="82"/>
      <c r="D10" s="82"/>
      <c r="E10" s="28">
        <v>67602415000</v>
      </c>
      <c r="F10" s="28">
        <v>13946695526.839996</v>
      </c>
      <c r="G10" s="28">
        <v>53655719473.160004</v>
      </c>
      <c r="H10" s="22">
        <v>0.79369530619815876</v>
      </c>
      <c r="I10" s="28">
        <v>38563544972.240005</v>
      </c>
      <c r="J10" s="22">
        <v>0.57044626249284147</v>
      </c>
      <c r="K10" s="28">
        <v>19359990195.57</v>
      </c>
      <c r="L10" s="22">
        <v>0.28638015661970062</v>
      </c>
    </row>
    <row r="11" spans="1:14" x14ac:dyDescent="0.25">
      <c r="A11" s="25"/>
      <c r="B11" s="23"/>
      <c r="C11" s="23"/>
      <c r="D11" s="26"/>
      <c r="E11" s="27"/>
    </row>
    <row r="12" spans="1:14" x14ac:dyDescent="0.25">
      <c r="A12" s="83"/>
      <c r="B12" s="83"/>
      <c r="C12" s="83"/>
      <c r="D12" s="83"/>
      <c r="E12" s="83"/>
      <c r="F12" s="83"/>
      <c r="G12" s="83"/>
      <c r="H12" s="83"/>
      <c r="I12" s="83"/>
      <c r="J12" s="83"/>
      <c r="K12" s="83"/>
    </row>
    <row r="13" spans="1:14" x14ac:dyDescent="0.25">
      <c r="A13" s="25"/>
      <c r="B13" s="23"/>
      <c r="C13" s="23"/>
      <c r="D13" s="26"/>
      <c r="E13" s="27"/>
    </row>
    <row r="14" spans="1:14" x14ac:dyDescent="0.25">
      <c r="A14" s="25"/>
      <c r="B14" s="23"/>
      <c r="C14" s="23"/>
      <c r="D14" s="26"/>
      <c r="E14" s="27"/>
    </row>
    <row r="15" spans="1:14" x14ac:dyDescent="0.25">
      <c r="A15" s="25"/>
      <c r="B15" s="23"/>
      <c r="C15" s="23"/>
      <c r="D15" s="26"/>
      <c r="E15" s="27"/>
    </row>
    <row r="16" spans="1:14" x14ac:dyDescent="0.25">
      <c r="A16" s="25"/>
      <c r="B16" s="23"/>
      <c r="C16" s="23"/>
      <c r="D16" s="26"/>
      <c r="E16" s="27"/>
    </row>
    <row r="17" spans="1:5" x14ac:dyDescent="0.25">
      <c r="A17" s="25"/>
      <c r="B17" s="23"/>
      <c r="C17" s="23"/>
      <c r="D17" s="26"/>
      <c r="E17" s="27"/>
    </row>
    <row r="18" spans="1:5" x14ac:dyDescent="0.25">
      <c r="A18" s="25"/>
      <c r="B18" s="23"/>
      <c r="C18" s="23"/>
      <c r="D18" s="26"/>
      <c r="E18" s="27"/>
    </row>
    <row r="19" spans="1:5" x14ac:dyDescent="0.25">
      <c r="A19" s="25"/>
      <c r="B19" s="23"/>
      <c r="C19" s="23"/>
      <c r="D19" s="26"/>
      <c r="E19" s="27"/>
    </row>
    <row r="20" spans="1:5" x14ac:dyDescent="0.25">
      <c r="A20" s="25"/>
      <c r="B20" s="23"/>
      <c r="C20" s="23"/>
      <c r="D20" s="26"/>
      <c r="E20" s="27"/>
    </row>
    <row r="21" spans="1:5" x14ac:dyDescent="0.25">
      <c r="A21" s="25"/>
      <c r="B21" s="23"/>
      <c r="C21" s="23"/>
      <c r="D21" s="26"/>
      <c r="E21" s="27"/>
    </row>
    <row r="22" spans="1:5" x14ac:dyDescent="0.25">
      <c r="A22" s="25"/>
      <c r="B22" s="23"/>
      <c r="C22" s="23"/>
      <c r="D22" s="26"/>
      <c r="E22" s="27"/>
    </row>
    <row r="23" spans="1:5" x14ac:dyDescent="0.25">
      <c r="A23" s="25"/>
      <c r="B23" s="23"/>
      <c r="C23" s="23"/>
      <c r="D23" s="26"/>
      <c r="E23" s="27"/>
    </row>
    <row r="24" spans="1:5" x14ac:dyDescent="0.25">
      <c r="A24" s="25"/>
      <c r="B24" s="23"/>
      <c r="C24" s="23"/>
      <c r="D24" s="26"/>
      <c r="E24" s="27"/>
    </row>
    <row r="25" spans="1:5" x14ac:dyDescent="0.25">
      <c r="A25" s="25"/>
      <c r="B25" s="23"/>
      <c r="C25" s="23"/>
      <c r="D25" s="26"/>
      <c r="E25" s="27"/>
    </row>
    <row r="26" spans="1:5" x14ac:dyDescent="0.25">
      <c r="A26" s="25"/>
      <c r="B26" s="23"/>
      <c r="C26" s="23"/>
      <c r="D26" s="26"/>
      <c r="E26" s="27"/>
    </row>
    <row r="27" spans="1:5" x14ac:dyDescent="0.25">
      <c r="A27" s="25"/>
      <c r="B27" s="23"/>
      <c r="C27" s="23"/>
      <c r="D27" s="26"/>
      <c r="E27" s="27"/>
    </row>
    <row r="28" spans="1:5" x14ac:dyDescent="0.25">
      <c r="A28" s="25"/>
      <c r="B28" s="23"/>
      <c r="C28" s="23"/>
      <c r="D28" s="26"/>
      <c r="E28" s="27"/>
    </row>
    <row r="29" spans="1:5" x14ac:dyDescent="0.25">
      <c r="A29" s="25"/>
      <c r="B29" s="23"/>
      <c r="C29" s="23"/>
      <c r="D29" s="26"/>
      <c r="E29" s="27"/>
    </row>
    <row r="30" spans="1:5" x14ac:dyDescent="0.25">
      <c r="A30" s="25"/>
      <c r="B30" s="23"/>
      <c r="C30" s="23"/>
      <c r="D30" s="26"/>
      <c r="E30" s="27"/>
    </row>
    <row r="31" spans="1:5" x14ac:dyDescent="0.25">
      <c r="A31" s="25"/>
      <c r="B31" s="23"/>
      <c r="C31" s="23"/>
      <c r="D31" s="26"/>
      <c r="E31" s="27"/>
    </row>
    <row r="32" spans="1:5" x14ac:dyDescent="0.25">
      <c r="A32" s="25"/>
      <c r="B32" s="23"/>
      <c r="C32" s="23"/>
      <c r="D32" s="26"/>
      <c r="E32" s="27"/>
    </row>
    <row r="33" spans="1:5" x14ac:dyDescent="0.25">
      <c r="A33" s="25"/>
      <c r="B33" s="23"/>
      <c r="C33" s="23"/>
      <c r="D33" s="26"/>
      <c r="E33" s="27"/>
    </row>
    <row r="34" spans="1:5" x14ac:dyDescent="0.25">
      <c r="A34" s="25"/>
      <c r="B34" s="23"/>
      <c r="C34" s="23"/>
      <c r="D34" s="26"/>
      <c r="E34" s="27"/>
    </row>
    <row r="35" spans="1:5" x14ac:dyDescent="0.25">
      <c r="A35" s="25"/>
      <c r="B35" s="23"/>
      <c r="C35" s="23"/>
      <c r="D35" s="26"/>
      <c r="E35" s="27"/>
    </row>
    <row r="36" spans="1:5" x14ac:dyDescent="0.25">
      <c r="A36" s="25"/>
      <c r="B36" s="23"/>
      <c r="C36" s="23"/>
      <c r="D36" s="26"/>
      <c r="E36" s="27"/>
    </row>
    <row r="37" spans="1:5" x14ac:dyDescent="0.25">
      <c r="A37" s="25"/>
      <c r="B37" s="23"/>
      <c r="C37" s="23"/>
      <c r="D37" s="26"/>
      <c r="E37" s="27"/>
    </row>
    <row r="38" spans="1:5" x14ac:dyDescent="0.25">
      <c r="A38" s="25"/>
      <c r="B38" s="23"/>
      <c r="C38" s="23"/>
      <c r="D38" s="26"/>
      <c r="E38" s="27"/>
    </row>
    <row r="39" spans="1:5" x14ac:dyDescent="0.25">
      <c r="A39" s="25"/>
      <c r="B39" s="23"/>
      <c r="C39" s="23"/>
      <c r="D39" s="26"/>
      <c r="E39" s="27"/>
    </row>
    <row r="40" spans="1:5" x14ac:dyDescent="0.25">
      <c r="A40" s="25"/>
      <c r="B40" s="23"/>
      <c r="C40" s="23"/>
      <c r="D40" s="26"/>
      <c r="E40" s="27"/>
    </row>
    <row r="41" spans="1:5" x14ac:dyDescent="0.25">
      <c r="A41" s="25"/>
      <c r="B41" s="23"/>
      <c r="C41" s="23"/>
      <c r="D41" s="26"/>
      <c r="E41" s="27"/>
    </row>
    <row r="42" spans="1:5" x14ac:dyDescent="0.25">
      <c r="A42" s="25"/>
      <c r="B42" s="23"/>
      <c r="C42" s="23"/>
      <c r="D42" s="26"/>
      <c r="E42" s="27"/>
    </row>
    <row r="43" spans="1:5" x14ac:dyDescent="0.25">
      <c r="A43" s="25"/>
      <c r="B43" s="23"/>
      <c r="C43" s="23"/>
      <c r="D43" s="26"/>
      <c r="E43" s="27"/>
    </row>
    <row r="44" spans="1:5" x14ac:dyDescent="0.25">
      <c r="A44" s="25"/>
      <c r="B44" s="23"/>
      <c r="C44" s="23"/>
      <c r="D44" s="26"/>
      <c r="E44" s="27"/>
    </row>
    <row r="45" spans="1:5" x14ac:dyDescent="0.25">
      <c r="A45" s="25"/>
      <c r="B45" s="23"/>
      <c r="C45" s="23"/>
      <c r="D45" s="26"/>
      <c r="E45" s="27"/>
    </row>
    <row r="46" spans="1:5" x14ac:dyDescent="0.25">
      <c r="A46" s="25"/>
      <c r="B46" s="23"/>
      <c r="C46" s="23"/>
      <c r="D46" s="26"/>
      <c r="E46" s="27"/>
    </row>
    <row r="47" spans="1:5" x14ac:dyDescent="0.25">
      <c r="A47" s="25"/>
      <c r="B47" s="23"/>
      <c r="C47" s="23"/>
      <c r="D47" s="26"/>
      <c r="E47" s="27"/>
    </row>
    <row r="48" spans="1:5" x14ac:dyDescent="0.25">
      <c r="A48" s="25"/>
      <c r="B48" s="23"/>
      <c r="C48" s="23"/>
      <c r="D48" s="26"/>
      <c r="E48" s="27"/>
    </row>
    <row r="49" spans="1:5" x14ac:dyDescent="0.25">
      <c r="A49" s="25"/>
      <c r="B49" s="23"/>
      <c r="C49" s="23"/>
      <c r="D49" s="26"/>
      <c r="E49" s="27"/>
    </row>
    <row r="50" spans="1:5" x14ac:dyDescent="0.25">
      <c r="A50" s="25"/>
      <c r="B50" s="23"/>
      <c r="C50" s="23"/>
      <c r="D50" s="26"/>
      <c r="E50" s="27"/>
    </row>
    <row r="51" spans="1:5" x14ac:dyDescent="0.25">
      <c r="A51" s="25"/>
      <c r="B51" s="23"/>
      <c r="C51" s="23"/>
      <c r="D51" s="26"/>
      <c r="E51" s="27"/>
    </row>
    <row r="52" spans="1:5" x14ac:dyDescent="0.25">
      <c r="A52" s="25"/>
      <c r="B52" s="23"/>
      <c r="C52" s="23"/>
      <c r="D52" s="26"/>
      <c r="E52" s="27"/>
    </row>
    <row r="53" spans="1:5" x14ac:dyDescent="0.25">
      <c r="A53" s="25"/>
      <c r="B53" s="23"/>
      <c r="C53" s="23"/>
      <c r="D53" s="26"/>
      <c r="E53" s="27"/>
    </row>
    <row r="54" spans="1:5" x14ac:dyDescent="0.25">
      <c r="A54" s="25"/>
      <c r="B54" s="23"/>
      <c r="C54" s="23"/>
      <c r="D54" s="26"/>
      <c r="E54" s="27"/>
    </row>
    <row r="55" spans="1:5" x14ac:dyDescent="0.25">
      <c r="A55" s="25"/>
      <c r="B55" s="23"/>
      <c r="C55" s="23"/>
      <c r="D55" s="26"/>
      <c r="E55" s="27"/>
    </row>
    <row r="56" spans="1:5" x14ac:dyDescent="0.25">
      <c r="A56" s="25"/>
      <c r="B56" s="23"/>
      <c r="C56" s="23"/>
      <c r="D56" s="26"/>
      <c r="E56" s="27"/>
    </row>
    <row r="57" spans="1:5" x14ac:dyDescent="0.25">
      <c r="A57" s="25"/>
      <c r="B57" s="23"/>
      <c r="C57" s="23"/>
      <c r="D57" s="26"/>
      <c r="E57" s="27"/>
    </row>
    <row r="58" spans="1:5" x14ac:dyDescent="0.25">
      <c r="A58" s="25"/>
      <c r="B58" s="23"/>
      <c r="C58" s="23"/>
      <c r="D58" s="26"/>
      <c r="E58" s="27"/>
    </row>
    <row r="59" spans="1:5" x14ac:dyDescent="0.25">
      <c r="A59" s="25"/>
      <c r="B59" s="23"/>
      <c r="C59" s="23"/>
      <c r="D59" s="26"/>
      <c r="E59" s="27"/>
    </row>
    <row r="60" spans="1:5" x14ac:dyDescent="0.25">
      <c r="A60" s="25"/>
      <c r="B60" s="23"/>
      <c r="C60" s="23"/>
      <c r="D60" s="26"/>
      <c r="E60" s="27"/>
    </row>
    <row r="61" spans="1:5" x14ac:dyDescent="0.25">
      <c r="A61" s="25"/>
      <c r="B61" s="23"/>
      <c r="C61" s="23"/>
      <c r="D61" s="26"/>
      <c r="E61" s="27"/>
    </row>
    <row r="62" spans="1:5" x14ac:dyDescent="0.25">
      <c r="A62" s="25"/>
      <c r="B62" s="23"/>
      <c r="C62" s="23"/>
      <c r="D62" s="26"/>
      <c r="E62" s="27"/>
    </row>
    <row r="63" spans="1:5" x14ac:dyDescent="0.25">
      <c r="A63" s="25"/>
      <c r="B63" s="23"/>
      <c r="C63" s="23"/>
      <c r="D63" s="26"/>
      <c r="E63" s="27"/>
    </row>
    <row r="64" spans="1:5" x14ac:dyDescent="0.25">
      <c r="A64" s="25"/>
      <c r="B64" s="23"/>
      <c r="C64" s="23"/>
      <c r="D64" s="26"/>
      <c r="E64" s="27"/>
    </row>
    <row r="65" spans="1:5" x14ac:dyDescent="0.25">
      <c r="A65" s="25"/>
      <c r="B65" s="23"/>
      <c r="C65" s="23"/>
      <c r="D65" s="26"/>
      <c r="E65" s="27"/>
    </row>
    <row r="66" spans="1:5" x14ac:dyDescent="0.25">
      <c r="A66" s="25"/>
      <c r="B66" s="23"/>
      <c r="C66" s="23"/>
      <c r="D66" s="26"/>
      <c r="E66" s="27"/>
    </row>
    <row r="67" spans="1:5" x14ac:dyDescent="0.25">
      <c r="A67" s="25"/>
      <c r="B67" s="23"/>
      <c r="C67" s="23"/>
      <c r="D67" s="26"/>
      <c r="E67" s="27"/>
    </row>
    <row r="68" spans="1:5" x14ac:dyDescent="0.25">
      <c r="A68" s="25"/>
      <c r="B68" s="23"/>
      <c r="C68" s="23"/>
      <c r="D68" s="26"/>
      <c r="E68" s="27"/>
    </row>
    <row r="69" spans="1:5" x14ac:dyDescent="0.25">
      <c r="A69" s="25"/>
      <c r="B69" s="23"/>
      <c r="C69" s="23"/>
      <c r="D69" s="26"/>
      <c r="E69" s="27"/>
    </row>
    <row r="70" spans="1:5" x14ac:dyDescent="0.25">
      <c r="A70" s="25"/>
      <c r="B70" s="23"/>
      <c r="C70" s="23"/>
      <c r="D70" s="26"/>
      <c r="E70" s="27"/>
    </row>
    <row r="71" spans="1:5" x14ac:dyDescent="0.25">
      <c r="A71" s="25"/>
      <c r="B71" s="23"/>
      <c r="C71" s="23"/>
      <c r="D71" s="26"/>
      <c r="E71" s="27"/>
    </row>
    <row r="72" spans="1:5" x14ac:dyDescent="0.25">
      <c r="A72" s="25"/>
      <c r="B72" s="23"/>
      <c r="C72" s="23"/>
      <c r="D72" s="26"/>
      <c r="E72" s="27"/>
    </row>
    <row r="73" spans="1:5" x14ac:dyDescent="0.25">
      <c r="A73" s="25"/>
      <c r="B73" s="23"/>
      <c r="C73" s="23"/>
      <c r="D73" s="26"/>
      <c r="E73" s="27"/>
    </row>
    <row r="74" spans="1:5" x14ac:dyDescent="0.25">
      <c r="A74" s="25"/>
      <c r="B74" s="23"/>
      <c r="C74" s="23"/>
      <c r="D74" s="26"/>
      <c r="E74" s="27"/>
    </row>
    <row r="75" spans="1:5" x14ac:dyDescent="0.25">
      <c r="A75" s="25"/>
      <c r="B75" s="23"/>
      <c r="C75" s="23"/>
      <c r="D75" s="26"/>
      <c r="E75" s="27"/>
    </row>
    <row r="76" spans="1:5" x14ac:dyDescent="0.25">
      <c r="A76" s="25"/>
      <c r="B76" s="23"/>
      <c r="C76" s="23"/>
      <c r="D76" s="26"/>
      <c r="E76" s="27"/>
    </row>
    <row r="77" spans="1:5" x14ac:dyDescent="0.25">
      <c r="A77" s="25"/>
      <c r="B77" s="23"/>
      <c r="C77" s="23"/>
      <c r="D77" s="26"/>
      <c r="E77" s="27"/>
    </row>
    <row r="78" spans="1:5" x14ac:dyDescent="0.25">
      <c r="A78" s="25"/>
      <c r="B78" s="23"/>
      <c r="C78" s="23"/>
      <c r="D78" s="26"/>
      <c r="E78" s="27"/>
    </row>
    <row r="79" spans="1:5" x14ac:dyDescent="0.25">
      <c r="A79" s="25"/>
      <c r="B79" s="23"/>
      <c r="C79" s="23"/>
      <c r="D79" s="26"/>
      <c r="E79" s="27"/>
    </row>
    <row r="80" spans="1:5" x14ac:dyDescent="0.25">
      <c r="A80" s="25"/>
      <c r="B80" s="23"/>
      <c r="C80" s="23"/>
      <c r="D80" s="26"/>
      <c r="E80" s="27"/>
    </row>
    <row r="81" spans="1:5" x14ac:dyDescent="0.25">
      <c r="A81" s="25"/>
      <c r="B81" s="23"/>
      <c r="C81" s="23"/>
      <c r="D81" s="26"/>
      <c r="E81" s="27"/>
    </row>
    <row r="82" spans="1:5" x14ac:dyDescent="0.25">
      <c r="A82" s="25"/>
      <c r="B82" s="23"/>
      <c r="C82" s="23"/>
      <c r="D82" s="26"/>
      <c r="E82" s="27"/>
    </row>
    <row r="83" spans="1:5" x14ac:dyDescent="0.25">
      <c r="A83" s="25"/>
      <c r="B83" s="23"/>
      <c r="C83" s="23"/>
      <c r="D83" s="26"/>
      <c r="E83" s="27"/>
    </row>
    <row r="84" spans="1:5" x14ac:dyDescent="0.25">
      <c r="A84" s="25"/>
      <c r="B84" s="23"/>
      <c r="C84" s="23"/>
      <c r="D84" s="26"/>
      <c r="E84" s="27"/>
    </row>
    <row r="85" spans="1:5" x14ac:dyDescent="0.25">
      <c r="A85" s="25"/>
      <c r="B85" s="23"/>
      <c r="C85" s="23"/>
      <c r="D85" s="26"/>
      <c r="E85" s="27"/>
    </row>
    <row r="86" spans="1:5" x14ac:dyDescent="0.25">
      <c r="A86" s="25"/>
      <c r="B86" s="23"/>
      <c r="C86" s="23"/>
      <c r="D86" s="26"/>
      <c r="E86" s="27"/>
    </row>
    <row r="87" spans="1:5" x14ac:dyDescent="0.25">
      <c r="A87" s="25"/>
      <c r="B87" s="23"/>
      <c r="C87" s="23"/>
      <c r="D87" s="26"/>
      <c r="E87" s="27"/>
    </row>
    <row r="88" spans="1:5" x14ac:dyDescent="0.25">
      <c r="A88" s="25"/>
      <c r="B88" s="23"/>
      <c r="C88" s="23"/>
      <c r="D88" s="26"/>
      <c r="E88" s="27"/>
    </row>
    <row r="89" spans="1:5" x14ac:dyDescent="0.25">
      <c r="A89" s="25"/>
      <c r="B89" s="23"/>
      <c r="C89" s="23"/>
      <c r="D89" s="26"/>
      <c r="E89" s="27"/>
    </row>
    <row r="90" spans="1:5" x14ac:dyDescent="0.25">
      <c r="A90" s="25"/>
      <c r="B90" s="23"/>
      <c r="C90" s="23"/>
      <c r="D90" s="26"/>
      <c r="E90" s="27"/>
    </row>
    <row r="91" spans="1:5" x14ac:dyDescent="0.25">
      <c r="A91" s="25"/>
      <c r="B91" s="23"/>
      <c r="C91" s="23"/>
      <c r="D91" s="26"/>
      <c r="E91" s="27"/>
    </row>
    <row r="92" spans="1:5" x14ac:dyDescent="0.25">
      <c r="A92" s="25"/>
      <c r="B92" s="23"/>
      <c r="C92" s="23"/>
      <c r="D92" s="26"/>
      <c r="E92" s="27"/>
    </row>
    <row r="93" spans="1:5" x14ac:dyDescent="0.25">
      <c r="A93" s="25"/>
      <c r="B93" s="23"/>
      <c r="C93" s="23"/>
      <c r="D93" s="26"/>
      <c r="E93" s="27"/>
    </row>
    <row r="94" spans="1:5" x14ac:dyDescent="0.25">
      <c r="A94" s="25"/>
      <c r="B94" s="23"/>
      <c r="C94" s="23"/>
      <c r="D94" s="26"/>
      <c r="E94" s="27"/>
    </row>
    <row r="95" spans="1:5" x14ac:dyDescent="0.25">
      <c r="A95" s="25"/>
      <c r="B95" s="23"/>
      <c r="C95" s="23"/>
      <c r="D95" s="26"/>
      <c r="E95" s="27"/>
    </row>
    <row r="96" spans="1:5" x14ac:dyDescent="0.25">
      <c r="A96" s="25"/>
      <c r="B96" s="23"/>
      <c r="C96" s="23"/>
      <c r="D96" s="26"/>
      <c r="E96" s="27"/>
    </row>
    <row r="97" x14ac:dyDescent="0.25"/>
    <row r="98" ht="15" customHeight="1" x14ac:dyDescent="0.25"/>
    <row r="99" ht="15" customHeight="1" x14ac:dyDescent="0.25"/>
    <row r="100" ht="15" customHeight="1" x14ac:dyDescent="0.25"/>
    <row r="101" ht="15" customHeight="1" x14ac:dyDescent="0.25"/>
    <row r="102" ht="15" customHeight="1" x14ac:dyDescent="0.25"/>
    <row r="103" ht="15" customHeight="1" x14ac:dyDescent="0.25"/>
    <row r="104" ht="15" customHeight="1" x14ac:dyDescent="0.25"/>
    <row r="105" ht="15" customHeight="1" x14ac:dyDescent="0.25"/>
    <row r="106" ht="15" customHeight="1" x14ac:dyDescent="0.25"/>
    <row r="107" ht="15" customHeight="1" x14ac:dyDescent="0.25"/>
    <row r="108" ht="15" customHeight="1" x14ac:dyDescent="0.25"/>
    <row r="109" ht="15" customHeight="1" x14ac:dyDescent="0.25"/>
  </sheetData>
  <mergeCells count="2">
    <mergeCell ref="A10:D10"/>
    <mergeCell ref="A12:K12"/>
  </mergeCells>
  <conditionalFormatting sqref="L6">
    <cfRule type="cellIs" dxfId="53" priority="34" operator="between">
      <formula>0.75</formula>
      <formula>1</formula>
    </cfRule>
    <cfRule type="cellIs" dxfId="52" priority="35" operator="between">
      <formula>45.0001%</formula>
      <formula>74.99%</formula>
    </cfRule>
    <cfRule type="cellIs" dxfId="51" priority="36" operator="between">
      <formula>0</formula>
      <formula>0.45</formula>
    </cfRule>
  </conditionalFormatting>
  <conditionalFormatting sqref="H8">
    <cfRule type="cellIs" dxfId="50" priority="31" operator="between">
      <formula>0.75</formula>
      <formula>1</formula>
    </cfRule>
    <cfRule type="cellIs" dxfId="49" priority="32" operator="between">
      <formula>45.0001%</formula>
      <formula>74.99%</formula>
    </cfRule>
    <cfRule type="cellIs" dxfId="48" priority="33" operator="between">
      <formula>0</formula>
      <formula>0.45</formula>
    </cfRule>
  </conditionalFormatting>
  <conditionalFormatting sqref="J8">
    <cfRule type="cellIs" dxfId="47" priority="28" operator="between">
      <formula>0.75</formula>
      <formula>1</formula>
    </cfRule>
    <cfRule type="cellIs" dxfId="46" priority="29" operator="between">
      <formula>45.0001%</formula>
      <formula>74.99%</formula>
    </cfRule>
    <cfRule type="cellIs" dxfId="45" priority="30" operator="between">
      <formula>0</formula>
      <formula>0.45</formula>
    </cfRule>
  </conditionalFormatting>
  <conditionalFormatting sqref="L8">
    <cfRule type="cellIs" dxfId="44" priority="25" operator="between">
      <formula>0.75</formula>
      <formula>1</formula>
    </cfRule>
    <cfRule type="cellIs" dxfId="43" priority="26" operator="between">
      <formula>45.0001%</formula>
      <formula>74.99%</formula>
    </cfRule>
    <cfRule type="cellIs" dxfId="42" priority="27" operator="between">
      <formula>0</formula>
      <formula>0.45</formula>
    </cfRule>
  </conditionalFormatting>
  <conditionalFormatting sqref="H10">
    <cfRule type="cellIs" dxfId="41" priority="13" operator="between">
      <formula>0.75</formula>
      <formula>1</formula>
    </cfRule>
    <cfRule type="cellIs" dxfId="40" priority="14" operator="between">
      <formula>45.0001%</formula>
      <formula>74.99%</formula>
    </cfRule>
    <cfRule type="cellIs" dxfId="39" priority="15" operator="between">
      <formula>0</formula>
      <formula>0.45</formula>
    </cfRule>
  </conditionalFormatting>
  <conditionalFormatting sqref="L5">
    <cfRule type="cellIs" dxfId="38" priority="43" operator="between">
      <formula>0.75</formula>
      <formula>1</formula>
    </cfRule>
    <cfRule type="cellIs" dxfId="37" priority="44" operator="between">
      <formula>45.0001%</formula>
      <formula>74.99%</formula>
    </cfRule>
    <cfRule type="cellIs" dxfId="36" priority="45" operator="between">
      <formula>0</formula>
      <formula>0.45</formula>
    </cfRule>
  </conditionalFormatting>
  <conditionalFormatting sqref="J7">
    <cfRule type="cellIs" dxfId="35" priority="55" operator="between">
      <formula>0.75</formula>
      <formula>1</formula>
    </cfRule>
    <cfRule type="cellIs" dxfId="34" priority="56" operator="between">
      <formula>45.0001%</formula>
      <formula>74.99%</formula>
    </cfRule>
    <cfRule type="cellIs" dxfId="33" priority="57" operator="between">
      <formula>0</formula>
      <formula>0.45</formula>
    </cfRule>
  </conditionalFormatting>
  <conditionalFormatting sqref="H7">
    <cfRule type="cellIs" dxfId="32" priority="58" operator="between">
      <formula>0.75</formula>
      <formula>1</formula>
    </cfRule>
    <cfRule type="cellIs" dxfId="31" priority="59" operator="between">
      <formula>45.0001%</formula>
      <formula>74.99%</formula>
    </cfRule>
    <cfRule type="cellIs" dxfId="30" priority="60" operator="between">
      <formula>0</formula>
      <formula>0.45</formula>
    </cfRule>
  </conditionalFormatting>
  <conditionalFormatting sqref="L7">
    <cfRule type="cellIs" dxfId="29" priority="52" operator="between">
      <formula>0.75</formula>
      <formula>1</formula>
    </cfRule>
    <cfRule type="cellIs" dxfId="28" priority="53" operator="between">
      <formula>45.0001%</formula>
      <formula>74.99%</formula>
    </cfRule>
    <cfRule type="cellIs" dxfId="27" priority="54" operator="between">
      <formula>0</formula>
      <formula>0.45</formula>
    </cfRule>
  </conditionalFormatting>
  <conditionalFormatting sqref="H5">
    <cfRule type="cellIs" dxfId="26" priority="49" operator="between">
      <formula>0.75</formula>
      <formula>1</formula>
    </cfRule>
    <cfRule type="cellIs" dxfId="25" priority="50" operator="between">
      <formula>45.0001%</formula>
      <formula>74.99%</formula>
    </cfRule>
    <cfRule type="cellIs" dxfId="24" priority="51" operator="between">
      <formula>0</formula>
      <formula>0.45</formula>
    </cfRule>
  </conditionalFormatting>
  <conditionalFormatting sqref="J5">
    <cfRule type="cellIs" dxfId="23" priority="46" operator="between">
      <formula>0.75</formula>
      <formula>1</formula>
    </cfRule>
    <cfRule type="cellIs" dxfId="22" priority="47" operator="between">
      <formula>45.0001%</formula>
      <formula>74.99%</formula>
    </cfRule>
    <cfRule type="cellIs" dxfId="21" priority="48" operator="between">
      <formula>0</formula>
      <formula>0.45</formula>
    </cfRule>
  </conditionalFormatting>
  <conditionalFormatting sqref="J6">
    <cfRule type="cellIs" dxfId="20" priority="37" operator="between">
      <formula>0.75</formula>
      <formula>1</formula>
    </cfRule>
    <cfRule type="cellIs" dxfId="19" priority="38" operator="between">
      <formula>45.0001%</formula>
      <formula>74.99%</formula>
    </cfRule>
    <cfRule type="cellIs" dxfId="18" priority="39" operator="between">
      <formula>0</formula>
      <formula>0.45</formula>
    </cfRule>
  </conditionalFormatting>
  <conditionalFormatting sqref="H6">
    <cfRule type="cellIs" dxfId="17" priority="40" operator="between">
      <formula>0.75</formula>
      <formula>1</formula>
    </cfRule>
    <cfRule type="cellIs" dxfId="16" priority="41" operator="between">
      <formula>45.0001%</formula>
      <formula>74.99%</formula>
    </cfRule>
    <cfRule type="cellIs" dxfId="15" priority="42" operator="between">
      <formula>0</formula>
      <formula>0.45</formula>
    </cfRule>
  </conditionalFormatting>
  <conditionalFormatting sqref="J10">
    <cfRule type="cellIs" dxfId="14" priority="4" operator="between">
      <formula>0.75</formula>
      <formula>1</formula>
    </cfRule>
    <cfRule type="cellIs" dxfId="13" priority="5" operator="between">
      <formula>45.0001%</formula>
      <formula>74.99%</formula>
    </cfRule>
    <cfRule type="cellIs" dxfId="12" priority="6" operator="between">
      <formula>0</formula>
      <formula>0.45</formula>
    </cfRule>
  </conditionalFormatting>
  <conditionalFormatting sqref="L10">
    <cfRule type="cellIs" dxfId="11" priority="1" operator="between">
      <formula>0.75</formula>
      <formula>1</formula>
    </cfRule>
    <cfRule type="cellIs" dxfId="10" priority="2" operator="between">
      <formula>45.0001%</formula>
      <formula>74.99%</formula>
    </cfRule>
    <cfRule type="cellIs" dxfId="9" priority="3" operator="between">
      <formula>0</formula>
      <formula>0.45</formula>
    </cfRule>
  </conditionalFormatting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MaeDepe"/>
  <dimension ref="A1:L59"/>
  <sheetViews>
    <sheetView showGridLines="0" zoomScale="80" zoomScaleNormal="80" workbookViewId="0">
      <pane ySplit="4" topLeftCell="A5" activePane="bottomLeft" state="frozen"/>
      <selection activeCell="A5" sqref="A5"/>
      <selection pane="bottomLeft" activeCell="A22" sqref="A22:B22"/>
    </sheetView>
  </sheetViews>
  <sheetFormatPr baseColWidth="10" defaultColWidth="0" defaultRowHeight="15" customHeight="1" zeroHeight="1" x14ac:dyDescent="0.25"/>
  <cols>
    <col min="1" max="1" width="17.85546875" customWidth="1"/>
    <col min="2" max="2" width="70.85546875" bestFit="1" customWidth="1"/>
    <col min="3" max="3" width="20.85546875" bestFit="1" customWidth="1"/>
    <col min="4" max="4" width="26.42578125" bestFit="1" customWidth="1"/>
    <col min="5" max="5" width="20" bestFit="1" customWidth="1"/>
    <col min="6" max="6" width="13.42578125" bestFit="1" customWidth="1"/>
    <col min="7" max="7" width="17.140625" bestFit="1" customWidth="1"/>
    <col min="8" max="8" width="12.85546875" bestFit="1" customWidth="1"/>
    <col min="9" max="9" width="17.140625" bestFit="1" customWidth="1"/>
    <col min="10" max="10" width="17.42578125" bestFit="1" customWidth="1"/>
    <col min="11" max="11" width="3.7109375" customWidth="1"/>
    <col min="12" max="12" width="0" hidden="1" customWidth="1"/>
    <col min="13" max="16384" width="11.42578125" hidden="1"/>
  </cols>
  <sheetData>
    <row r="1" spans="1:10" ht="12" customHeight="1" x14ac:dyDescent="0.25"/>
    <row r="2" spans="1:10" ht="26.25" x14ac:dyDescent="0.4">
      <c r="A2" s="30"/>
      <c r="C2" s="8" t="s">
        <v>7</v>
      </c>
      <c r="D2" s="9" t="s">
        <v>228</v>
      </c>
      <c r="E2" s="9"/>
    </row>
    <row r="3" spans="1:10" ht="8.1" customHeight="1" x14ac:dyDescent="0.25"/>
    <row r="4" spans="1:10" ht="24.95" customHeight="1" x14ac:dyDescent="0.25">
      <c r="A4" s="17" t="s">
        <v>130</v>
      </c>
      <c r="B4" s="18" t="s">
        <v>129</v>
      </c>
      <c r="C4" s="18" t="s">
        <v>113</v>
      </c>
      <c r="D4" s="17" t="s">
        <v>98</v>
      </c>
      <c r="E4" s="18" t="s">
        <v>18</v>
      </c>
      <c r="F4" s="18" t="s">
        <v>99</v>
      </c>
      <c r="G4" s="18" t="s">
        <v>20</v>
      </c>
      <c r="H4" s="18" t="s">
        <v>100</v>
      </c>
      <c r="I4" s="18" t="s">
        <v>110</v>
      </c>
      <c r="J4" s="18" t="s">
        <v>111</v>
      </c>
    </row>
    <row r="5" spans="1:10" x14ac:dyDescent="0.25">
      <c r="A5" s="31">
        <v>1</v>
      </c>
      <c r="B5" s="19" t="s">
        <v>39</v>
      </c>
      <c r="C5" s="32">
        <v>1731315559.4851437</v>
      </c>
      <c r="D5" s="32">
        <v>311805741.14514351</v>
      </c>
      <c r="E5" s="32">
        <v>1419509818.3400002</v>
      </c>
      <c r="F5" s="22">
        <v>0.81990242077078779</v>
      </c>
      <c r="G5" s="32">
        <v>0</v>
      </c>
      <c r="H5" s="22">
        <v>0</v>
      </c>
      <c r="I5" s="32">
        <v>0</v>
      </c>
      <c r="J5" s="22">
        <v>0</v>
      </c>
    </row>
    <row r="6" spans="1:10" s="37" customFormat="1" hidden="1" x14ac:dyDescent="0.25">
      <c r="A6" s="31">
        <v>2</v>
      </c>
      <c r="B6" s="19" t="s">
        <v>26</v>
      </c>
      <c r="C6" s="32">
        <v>0</v>
      </c>
      <c r="D6" s="32">
        <v>0</v>
      </c>
      <c r="E6" s="32">
        <v>0</v>
      </c>
      <c r="F6" s="22">
        <v>0</v>
      </c>
      <c r="G6" s="32">
        <v>0</v>
      </c>
      <c r="H6" s="22">
        <v>0</v>
      </c>
      <c r="I6" s="32">
        <v>0</v>
      </c>
      <c r="J6" s="22">
        <v>0</v>
      </c>
    </row>
    <row r="7" spans="1:10" x14ac:dyDescent="0.25">
      <c r="A7" s="31">
        <v>3</v>
      </c>
      <c r="B7" s="19" t="s">
        <v>36</v>
      </c>
      <c r="C7" s="32">
        <v>168488314.55362499</v>
      </c>
      <c r="D7" s="32">
        <v>8489981.5536249876</v>
      </c>
      <c r="E7" s="32">
        <v>159998333</v>
      </c>
      <c r="F7" s="22">
        <v>0.94961085831906245</v>
      </c>
      <c r="G7" s="32">
        <v>159998333</v>
      </c>
      <c r="H7" s="22">
        <v>0.94961085831906245</v>
      </c>
      <c r="I7" s="32">
        <v>104497777</v>
      </c>
      <c r="J7" s="22">
        <v>0.62020785997441596</v>
      </c>
    </row>
    <row r="8" spans="1:10" hidden="1" x14ac:dyDescent="0.25">
      <c r="A8" s="31">
        <v>4</v>
      </c>
      <c r="B8" s="19" t="s">
        <v>125</v>
      </c>
      <c r="C8" s="32">
        <v>0</v>
      </c>
      <c r="D8" s="32">
        <v>0</v>
      </c>
      <c r="E8" s="32">
        <v>0</v>
      </c>
      <c r="F8" s="22">
        <v>0</v>
      </c>
      <c r="G8" s="32">
        <v>0</v>
      </c>
      <c r="H8" s="22">
        <v>0</v>
      </c>
      <c r="I8" s="32">
        <v>0</v>
      </c>
      <c r="J8" s="22">
        <v>0</v>
      </c>
    </row>
    <row r="9" spans="1:10" x14ac:dyDescent="0.25">
      <c r="A9" s="31">
        <v>5</v>
      </c>
      <c r="B9" s="19" t="s">
        <v>37</v>
      </c>
      <c r="C9" s="32">
        <v>10877025230.095764</v>
      </c>
      <c r="D9" s="32">
        <v>932720310.82576561</v>
      </c>
      <c r="E9" s="32">
        <v>9944304919.2699986</v>
      </c>
      <c r="F9" s="22">
        <v>0.91424858441580048</v>
      </c>
      <c r="G9" s="32">
        <v>6041293959.71</v>
      </c>
      <c r="H9" s="22">
        <v>0.55541784926583382</v>
      </c>
      <c r="I9" s="32">
        <v>2018581919.0700002</v>
      </c>
      <c r="J9" s="22">
        <v>0.18558216758427323</v>
      </c>
    </row>
    <row r="10" spans="1:10" x14ac:dyDescent="0.25">
      <c r="A10" s="31">
        <v>6</v>
      </c>
      <c r="B10" s="19" t="s">
        <v>40</v>
      </c>
      <c r="C10" s="32">
        <v>14623644166.449999</v>
      </c>
      <c r="D10" s="32">
        <v>2513174445.829998</v>
      </c>
      <c r="E10" s="32">
        <v>12110469720.620001</v>
      </c>
      <c r="F10" s="22">
        <v>0.82814307998578096</v>
      </c>
      <c r="G10" s="32">
        <v>6897494378.6899996</v>
      </c>
      <c r="H10" s="22">
        <v>0.47166727391483149</v>
      </c>
      <c r="I10" s="32">
        <v>2325826947.1300001</v>
      </c>
      <c r="J10" s="22">
        <v>0.15904564694387066</v>
      </c>
    </row>
    <row r="11" spans="1:10" x14ac:dyDescent="0.25">
      <c r="A11" s="31">
        <v>7</v>
      </c>
      <c r="B11" s="19" t="s">
        <v>78</v>
      </c>
      <c r="C11" s="32">
        <v>132684560.00000001</v>
      </c>
      <c r="D11" s="32">
        <v>33462480.000000015</v>
      </c>
      <c r="E11" s="32">
        <v>99222080</v>
      </c>
      <c r="F11" s="22">
        <v>0.7478042659974905</v>
      </c>
      <c r="G11" s="32">
        <v>99222080</v>
      </c>
      <c r="H11" s="22">
        <v>0.7478042659974905</v>
      </c>
      <c r="I11" s="32">
        <v>67424400</v>
      </c>
      <c r="J11" s="22">
        <v>0.50815558343789202</v>
      </c>
    </row>
    <row r="12" spans="1:10" x14ac:dyDescent="0.25">
      <c r="A12" s="31">
        <v>8</v>
      </c>
      <c r="B12" s="19" t="s">
        <v>84</v>
      </c>
      <c r="C12" s="32">
        <v>304858355.96928751</v>
      </c>
      <c r="D12" s="32">
        <v>260306675.96928751</v>
      </c>
      <c r="E12" s="32">
        <v>44551680</v>
      </c>
      <c r="F12" s="22">
        <v>0.14613894986853596</v>
      </c>
      <c r="G12" s="32">
        <v>43730516.100000001</v>
      </c>
      <c r="H12" s="22">
        <v>0.14344535829093549</v>
      </c>
      <c r="I12" s="32">
        <v>36340041</v>
      </c>
      <c r="J12" s="22">
        <v>0.11920303409253123</v>
      </c>
    </row>
    <row r="13" spans="1:10" x14ac:dyDescent="0.25">
      <c r="A13" s="31">
        <v>9</v>
      </c>
      <c r="B13" s="19" t="s">
        <v>45</v>
      </c>
      <c r="C13" s="32">
        <v>6765150993.6819792</v>
      </c>
      <c r="D13" s="32">
        <v>4340210487.6819792</v>
      </c>
      <c r="E13" s="32">
        <v>2424940506</v>
      </c>
      <c r="F13" s="22">
        <v>0.35844588070017486</v>
      </c>
      <c r="G13" s="32">
        <v>848194631</v>
      </c>
      <c r="H13" s="22">
        <v>0.12537704358589111</v>
      </c>
      <c r="I13" s="32">
        <v>636051116.17000008</v>
      </c>
      <c r="J13" s="22">
        <v>9.4018761261058709E-2</v>
      </c>
    </row>
    <row r="14" spans="1:10" x14ac:dyDescent="0.25">
      <c r="A14" s="31">
        <v>10</v>
      </c>
      <c r="B14" s="19" t="s">
        <v>47</v>
      </c>
      <c r="C14" s="32">
        <v>301656939.33519185</v>
      </c>
      <c r="D14" s="32">
        <v>134857844.63519186</v>
      </c>
      <c r="E14" s="32">
        <v>166799094.69999999</v>
      </c>
      <c r="F14" s="22">
        <v>0.55294300561293575</v>
      </c>
      <c r="G14" s="32">
        <v>165566994.69999999</v>
      </c>
      <c r="H14" s="22">
        <v>0.54885856451665138</v>
      </c>
      <c r="I14" s="32">
        <v>125664363</v>
      </c>
      <c r="J14" s="22">
        <v>0.41658038192970476</v>
      </c>
    </row>
    <row r="15" spans="1:10" x14ac:dyDescent="0.25">
      <c r="A15" s="31">
        <v>11</v>
      </c>
      <c r="B15" s="19" t="s">
        <v>32</v>
      </c>
      <c r="C15" s="32">
        <v>5978417700.4368076</v>
      </c>
      <c r="D15" s="32">
        <v>1385917905.8368073</v>
      </c>
      <c r="E15" s="32">
        <v>4592499794.6000004</v>
      </c>
      <c r="F15" s="22">
        <v>0.76817981357583187</v>
      </c>
      <c r="G15" s="32">
        <v>2050910570.907475</v>
      </c>
      <c r="H15" s="22">
        <v>0.34305240511341772</v>
      </c>
      <c r="I15" s="32">
        <v>1255352817.4805038</v>
      </c>
      <c r="J15" s="22">
        <v>0.20998078093285161</v>
      </c>
    </row>
    <row r="16" spans="1:10" x14ac:dyDescent="0.25">
      <c r="A16" s="31">
        <v>12</v>
      </c>
      <c r="B16" s="19" t="s">
        <v>52</v>
      </c>
      <c r="C16" s="32">
        <v>1283095518.5705252</v>
      </c>
      <c r="D16" s="32">
        <v>227408526.93052506</v>
      </c>
      <c r="E16" s="32">
        <v>1055686991.6400001</v>
      </c>
      <c r="F16" s="22">
        <v>0.82276570712063823</v>
      </c>
      <c r="G16" s="32">
        <v>1048937434.6400001</v>
      </c>
      <c r="H16" s="22">
        <v>0.81750533725548613</v>
      </c>
      <c r="I16" s="32">
        <v>761055291.35505557</v>
      </c>
      <c r="J16" s="22">
        <v>0.59314001205688438</v>
      </c>
    </row>
    <row r="17" spans="1:10" x14ac:dyDescent="0.25">
      <c r="A17" s="31">
        <v>13</v>
      </c>
      <c r="B17" s="19" t="s">
        <v>35</v>
      </c>
      <c r="C17" s="32">
        <v>7575967629.220932</v>
      </c>
      <c r="D17" s="32">
        <v>3030719715.0709324</v>
      </c>
      <c r="E17" s="32">
        <v>4545247914.1499996</v>
      </c>
      <c r="F17" s="22">
        <v>0.59995608965100689</v>
      </c>
      <c r="G17" s="32">
        <v>4418389715.9300003</v>
      </c>
      <c r="H17" s="22">
        <v>0.58321127177048959</v>
      </c>
      <c r="I17" s="32">
        <v>2831648576.0719156</v>
      </c>
      <c r="J17" s="22">
        <v>0.37376724857562593</v>
      </c>
    </row>
    <row r="18" spans="1:10" x14ac:dyDescent="0.25">
      <c r="A18" s="31">
        <v>14</v>
      </c>
      <c r="B18" s="19" t="s">
        <v>54</v>
      </c>
      <c r="C18" s="32">
        <v>14413676386.441994</v>
      </c>
      <c r="D18" s="32">
        <v>670615460.34199524</v>
      </c>
      <c r="E18" s="32">
        <v>13743060926.099998</v>
      </c>
      <c r="F18" s="76">
        <v>0.95347367025856089</v>
      </c>
      <c r="G18" s="32">
        <v>13440378662.822525</v>
      </c>
      <c r="H18" s="22">
        <v>0.93247401304673483</v>
      </c>
      <c r="I18" s="32">
        <v>8774468533.692524</v>
      </c>
      <c r="J18" s="22">
        <v>0.60875992345340113</v>
      </c>
    </row>
    <row r="19" spans="1:10" x14ac:dyDescent="0.25">
      <c r="A19" s="31">
        <v>15</v>
      </c>
      <c r="B19" s="19" t="s">
        <v>38</v>
      </c>
      <c r="C19" s="32">
        <v>172331867.08694693</v>
      </c>
      <c r="D19" s="32">
        <v>12115200.746946931</v>
      </c>
      <c r="E19" s="32">
        <v>160216666.34</v>
      </c>
      <c r="F19" s="22">
        <v>0.92969843040791511</v>
      </c>
      <c r="G19" s="32">
        <v>160216666.34</v>
      </c>
      <c r="H19" s="22">
        <v>0.92969843040791511</v>
      </c>
      <c r="I19" s="32">
        <v>96775000</v>
      </c>
      <c r="J19" s="22">
        <v>0.56156183784148239</v>
      </c>
    </row>
    <row r="20" spans="1:10" x14ac:dyDescent="0.25">
      <c r="A20" s="31">
        <v>16</v>
      </c>
      <c r="B20" s="19" t="s">
        <v>112</v>
      </c>
      <c r="C20" s="32">
        <v>3274101778.671803</v>
      </c>
      <c r="D20" s="32">
        <v>84890750.271802902</v>
      </c>
      <c r="E20" s="32">
        <v>3189211028.4000001</v>
      </c>
      <c r="F20" s="22">
        <v>0.97407204906554845</v>
      </c>
      <c r="G20" s="32">
        <v>3189211028.4000001</v>
      </c>
      <c r="H20" s="22">
        <v>0.97407204906554845</v>
      </c>
      <c r="I20" s="32">
        <v>326303413.59999996</v>
      </c>
      <c r="J20" s="22">
        <v>9.9661964000511513E-2</v>
      </c>
    </row>
    <row r="21" spans="1:10" x14ac:dyDescent="0.25">
      <c r="A21" s="33"/>
      <c r="B21" s="25"/>
      <c r="C21" s="25"/>
      <c r="D21" s="25"/>
      <c r="E21" s="25"/>
      <c r="F21" s="25"/>
      <c r="G21" s="25"/>
      <c r="H21" s="25"/>
      <c r="I21" s="25"/>
      <c r="J21" s="25"/>
    </row>
    <row r="22" spans="1:10" x14ac:dyDescent="0.25">
      <c r="A22" s="84" t="s">
        <v>109</v>
      </c>
      <c r="B22" s="84"/>
      <c r="C22" s="34">
        <v>67602415000</v>
      </c>
      <c r="D22" s="34">
        <v>13946695526.84</v>
      </c>
      <c r="E22" s="34">
        <v>53655719473.159996</v>
      </c>
      <c r="F22" s="35">
        <v>0.79369530619815865</v>
      </c>
      <c r="G22" s="34">
        <v>38563544972.239998</v>
      </c>
      <c r="H22" s="35">
        <v>0.57044626249284136</v>
      </c>
      <c r="I22" s="34">
        <v>19359990195.57</v>
      </c>
      <c r="J22" s="35">
        <v>0.28638015661970062</v>
      </c>
    </row>
    <row r="23" spans="1:10" x14ac:dyDescent="0.25">
      <c r="A23" s="33"/>
      <c r="B23" s="25"/>
      <c r="C23" s="25"/>
      <c r="D23" s="25"/>
      <c r="E23" s="25"/>
      <c r="F23" s="25"/>
      <c r="G23" s="25"/>
      <c r="H23" s="25"/>
      <c r="I23" s="25"/>
      <c r="J23" s="25"/>
    </row>
    <row r="24" spans="1:10" x14ac:dyDescent="0.25">
      <c r="A24" s="33"/>
      <c r="B24" s="83"/>
      <c r="C24" s="83"/>
      <c r="D24" s="83"/>
      <c r="E24" s="83"/>
      <c r="F24" s="83"/>
      <c r="G24" s="83"/>
      <c r="H24" s="83"/>
      <c r="I24" s="83"/>
      <c r="J24" s="83"/>
    </row>
    <row r="25" spans="1:10" x14ac:dyDescent="0.25">
      <c r="A25" s="33"/>
      <c r="B25" s="25"/>
      <c r="C25" s="25"/>
      <c r="D25" s="25"/>
      <c r="E25" s="38"/>
      <c r="F25" s="25"/>
      <c r="G25" s="25"/>
      <c r="H25" s="25"/>
      <c r="I25" s="25"/>
      <c r="J25" s="25"/>
    </row>
    <row r="26" spans="1:10" x14ac:dyDescent="0.25">
      <c r="A26" s="33"/>
      <c r="B26" s="25"/>
      <c r="C26" s="25"/>
      <c r="D26" s="25"/>
      <c r="E26" s="25"/>
      <c r="F26" s="25"/>
      <c r="G26" s="25"/>
      <c r="H26" s="25"/>
      <c r="I26" s="25"/>
      <c r="J26" s="25"/>
    </row>
    <row r="27" spans="1:10" x14ac:dyDescent="0.25">
      <c r="A27" s="33"/>
      <c r="B27" s="25"/>
      <c r="C27" s="25"/>
      <c r="D27" s="25"/>
      <c r="E27" s="25"/>
      <c r="F27" s="25"/>
      <c r="G27" s="25"/>
      <c r="H27" s="25"/>
      <c r="I27" s="25"/>
      <c r="J27" s="25"/>
    </row>
    <row r="28" spans="1:10" x14ac:dyDescent="0.25">
      <c r="A28" s="33"/>
      <c r="B28" s="25"/>
      <c r="C28" s="25"/>
      <c r="D28" s="25"/>
      <c r="E28" s="25"/>
      <c r="F28" s="25"/>
      <c r="G28" s="25"/>
      <c r="H28" s="25"/>
      <c r="I28" s="25"/>
      <c r="J28" s="25"/>
    </row>
    <row r="29" spans="1:10" x14ac:dyDescent="0.25">
      <c r="A29" s="33"/>
      <c r="B29" s="25"/>
      <c r="C29" s="25"/>
      <c r="D29" s="25"/>
      <c r="E29" s="25"/>
      <c r="F29" s="25"/>
      <c r="G29" s="25"/>
      <c r="H29" s="25"/>
      <c r="I29" s="25"/>
      <c r="J29" s="25"/>
    </row>
    <row r="30" spans="1:10" x14ac:dyDescent="0.25">
      <c r="A30" s="33"/>
      <c r="B30" s="25"/>
      <c r="C30" s="25"/>
      <c r="D30" s="25"/>
      <c r="E30" s="25"/>
      <c r="F30" s="25"/>
      <c r="G30" s="25"/>
      <c r="H30" s="25"/>
      <c r="I30" s="25"/>
      <c r="J30" s="25"/>
    </row>
    <row r="31" spans="1:10" x14ac:dyDescent="0.25">
      <c r="B31" s="36"/>
      <c r="C31" s="36"/>
      <c r="D31" s="36"/>
      <c r="E31" s="36"/>
      <c r="F31" s="36"/>
      <c r="G31" s="36"/>
      <c r="H31" s="36"/>
      <c r="I31" s="36"/>
      <c r="J31" s="36"/>
    </row>
    <row r="32" spans="1:10" x14ac:dyDescent="0.25"/>
    <row r="33" x14ac:dyDescent="0.25"/>
    <row r="34" x14ac:dyDescent="0.25"/>
    <row r="35" x14ac:dyDescent="0.25"/>
    <row r="36" x14ac:dyDescent="0.25"/>
    <row r="37" x14ac:dyDescent="0.25"/>
    <row r="38" x14ac:dyDescent="0.25"/>
    <row r="39" x14ac:dyDescent="0.25"/>
    <row r="40" x14ac:dyDescent="0.25"/>
    <row r="41" x14ac:dyDescent="0.25"/>
    <row r="42" x14ac:dyDescent="0.25"/>
    <row r="43" x14ac:dyDescent="0.25"/>
    <row r="44" x14ac:dyDescent="0.25"/>
    <row r="45" x14ac:dyDescent="0.25"/>
    <row r="46" x14ac:dyDescent="0.25"/>
    <row r="47" ht="15" customHeight="1" x14ac:dyDescent="0.25"/>
    <row r="48" ht="15" customHeight="1" x14ac:dyDescent="0.25"/>
    <row r="49" ht="15" customHeight="1" x14ac:dyDescent="0.25"/>
    <row r="50" ht="15" customHeight="1" x14ac:dyDescent="0.25"/>
    <row r="51" ht="15" customHeight="1" x14ac:dyDescent="0.25"/>
    <row r="52" ht="15" customHeight="1" x14ac:dyDescent="0.25"/>
    <row r="53" ht="15" customHeight="1" x14ac:dyDescent="0.25"/>
    <row r="54" ht="15" customHeight="1" x14ac:dyDescent="0.25"/>
    <row r="55" ht="15" hidden="1" customHeight="1" x14ac:dyDescent="0.25"/>
    <row r="56" ht="15" customHeight="1" x14ac:dyDescent="0.25"/>
    <row r="57" ht="15" customHeight="1" x14ac:dyDescent="0.25"/>
    <row r="58" ht="15" customHeight="1" x14ac:dyDescent="0.25"/>
    <row r="59" ht="15" customHeight="1" x14ac:dyDescent="0.25"/>
  </sheetData>
  <mergeCells count="2">
    <mergeCell ref="A22:B22"/>
    <mergeCell ref="B24:J24"/>
  </mergeCells>
  <conditionalFormatting sqref="F22">
    <cfRule type="cellIs" dxfId="8" priority="37" operator="between">
      <formula>0.75</formula>
      <formula>1</formula>
    </cfRule>
    <cfRule type="cellIs" dxfId="7" priority="38" operator="between">
      <formula>45.0001%</formula>
      <formula>74.99%</formula>
    </cfRule>
    <cfRule type="cellIs" dxfId="6" priority="39" operator="between">
      <formula>0</formula>
      <formula>0.45</formula>
    </cfRule>
  </conditionalFormatting>
  <conditionalFormatting sqref="J22 H22">
    <cfRule type="cellIs" dxfId="5" priority="13" operator="between">
      <formula>0.75</formula>
      <formula>1</formula>
    </cfRule>
    <cfRule type="cellIs" dxfId="4" priority="14" operator="between">
      <formula>45.0001%</formula>
      <formula>74.99%</formula>
    </cfRule>
    <cfRule type="cellIs" dxfId="3" priority="15" operator="between">
      <formula>0</formula>
      <formula>0.45</formula>
    </cfRule>
  </conditionalFormatting>
  <conditionalFormatting sqref="F5:F20 H5:H20 J5:J20">
    <cfRule type="cellIs" dxfId="2" priority="1" operator="between">
      <formula>0.75</formula>
      <formula>1</formula>
    </cfRule>
    <cfRule type="cellIs" dxfId="1" priority="2" operator="between">
      <formula>45.0001%</formula>
      <formula>74.99%</formula>
    </cfRule>
    <cfRule type="cellIs" dxfId="0" priority="3" operator="between">
      <formula>0</formula>
      <formula>0.45</formula>
    </cfRule>
  </conditionalFormatting>
  <pageMargins left="0.7" right="0.7" top="0.75" bottom="0.75" header="0.3" footer="0.3"/>
  <drawing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50"/>
  <sheetViews>
    <sheetView showGridLines="0" tabSelected="1" view="pageBreakPreview" topLeftCell="F1" zoomScale="85" zoomScaleNormal="100" zoomScaleSheetLayoutView="85" workbookViewId="0">
      <pane ySplit="8" topLeftCell="A121" activePane="bottomLeft" state="frozen"/>
      <selection pane="bottomLeft" activeCell="M129" sqref="M129:M130"/>
    </sheetView>
  </sheetViews>
  <sheetFormatPr baseColWidth="10" defaultRowHeight="15" x14ac:dyDescent="0.25"/>
  <cols>
    <col min="1" max="1" width="34.140625" style="37" customWidth="1"/>
    <col min="2" max="2" width="14.85546875" style="37" customWidth="1"/>
    <col min="3" max="3" width="11.42578125" style="37"/>
    <col min="4" max="4" width="11.28515625" style="37" customWidth="1"/>
    <col min="5" max="5" width="18.7109375" style="37" customWidth="1"/>
    <col min="6" max="6" width="28.7109375" style="37" customWidth="1"/>
    <col min="7" max="7" width="15.5703125" style="37" bestFit="1" customWidth="1"/>
    <col min="8" max="8" width="20" style="37" bestFit="1" customWidth="1"/>
    <col min="9" max="9" width="20.7109375" style="37" bestFit="1" customWidth="1"/>
    <col min="10" max="10" width="21.140625" style="37" bestFit="1" customWidth="1"/>
    <col min="11" max="11" width="20" style="37" customWidth="1"/>
    <col min="12" max="12" width="20.42578125" style="37" bestFit="1" customWidth="1"/>
    <col min="13" max="13" width="8.140625" style="37" bestFit="1" customWidth="1"/>
    <col min="14" max="14" width="20.42578125" style="37" bestFit="1" customWidth="1"/>
    <col min="15" max="15" width="8.140625" style="37" bestFit="1" customWidth="1"/>
    <col min="16" max="16" width="21.42578125" style="37" bestFit="1" customWidth="1"/>
    <col min="17" max="17" width="8.140625" style="37" bestFit="1" customWidth="1"/>
    <col min="18" max="18" width="24.42578125" style="37" customWidth="1"/>
    <col min="19" max="19" width="24" style="37" customWidth="1"/>
    <col min="20" max="16384" width="11.42578125" style="37"/>
  </cols>
  <sheetData>
    <row r="1" spans="1:19" x14ac:dyDescent="0.25">
      <c r="A1" s="120"/>
      <c r="B1" s="122" t="s">
        <v>0</v>
      </c>
      <c r="C1" s="123"/>
      <c r="D1" s="122"/>
      <c r="E1" s="122"/>
      <c r="F1" s="122"/>
      <c r="G1" s="124"/>
      <c r="H1" s="125"/>
      <c r="I1" s="126" t="s">
        <v>1</v>
      </c>
      <c r="J1" s="127"/>
      <c r="K1" s="127"/>
      <c r="L1" s="128"/>
      <c r="M1" s="127"/>
      <c r="N1" s="127"/>
      <c r="O1" s="127"/>
      <c r="P1" s="127"/>
      <c r="Q1" s="127"/>
      <c r="R1" s="127"/>
      <c r="S1" s="129"/>
    </row>
    <row r="2" spans="1:19" x14ac:dyDescent="0.25">
      <c r="A2" s="120"/>
      <c r="B2" s="130" t="s">
        <v>2</v>
      </c>
      <c r="C2" s="131"/>
      <c r="D2" s="132"/>
      <c r="E2" s="132"/>
      <c r="F2" s="132"/>
      <c r="G2" s="132"/>
      <c r="H2" s="132"/>
      <c r="I2" s="132"/>
      <c r="J2" s="132"/>
      <c r="K2" s="132"/>
      <c r="L2" s="133"/>
      <c r="M2" s="132"/>
      <c r="N2" s="132"/>
      <c r="O2" s="132"/>
      <c r="P2" s="132"/>
      <c r="Q2" s="132"/>
      <c r="R2" s="132"/>
      <c r="S2" s="134"/>
    </row>
    <row r="3" spans="1:19" ht="15.75" thickBot="1" x14ac:dyDescent="0.3">
      <c r="A3" s="121"/>
      <c r="B3" s="135" t="s">
        <v>3</v>
      </c>
      <c r="C3" s="136"/>
      <c r="D3" s="136"/>
      <c r="E3" s="137"/>
      <c r="F3" s="138" t="s">
        <v>4</v>
      </c>
      <c r="G3" s="139"/>
      <c r="H3" s="138" t="s">
        <v>5</v>
      </c>
      <c r="I3" s="140"/>
      <c r="J3" s="140"/>
      <c r="K3" s="140"/>
      <c r="L3" s="141"/>
      <c r="M3" s="140"/>
      <c r="N3" s="140"/>
      <c r="O3" s="140"/>
      <c r="P3" s="140"/>
      <c r="Q3" s="140"/>
      <c r="R3" s="140"/>
      <c r="S3" s="139"/>
    </row>
    <row r="4" spans="1:19" ht="15.75" thickTop="1" x14ac:dyDescent="0.25">
      <c r="A4" s="1"/>
      <c r="B4" s="2"/>
      <c r="C4" s="3"/>
      <c r="D4" s="2"/>
      <c r="E4" s="2"/>
      <c r="F4" s="4"/>
      <c r="G4" s="5"/>
      <c r="H4" s="6"/>
      <c r="I4" s="5"/>
      <c r="J4" s="6"/>
      <c r="K4" s="5"/>
      <c r="L4" s="7"/>
      <c r="M4" s="4"/>
      <c r="N4" s="4"/>
      <c r="O4" s="12"/>
      <c r="P4" s="39"/>
      <c r="Q4" s="12"/>
      <c r="R4" s="15"/>
      <c r="S4" s="12"/>
    </row>
    <row r="5" spans="1:19" x14ac:dyDescent="0.25">
      <c r="A5" s="93" t="s">
        <v>6</v>
      </c>
      <c r="B5" s="94"/>
      <c r="C5" s="95"/>
      <c r="D5" s="94"/>
      <c r="E5" s="94"/>
      <c r="F5" s="94"/>
      <c r="G5" s="96"/>
      <c r="H5" s="97"/>
      <c r="I5" s="96"/>
      <c r="J5" s="97"/>
      <c r="K5" s="96"/>
      <c r="L5" s="98"/>
      <c r="M5" s="94"/>
      <c r="N5" s="94"/>
      <c r="O5" s="12"/>
      <c r="P5" s="12"/>
      <c r="Q5" s="12"/>
      <c r="R5" s="12"/>
      <c r="S5" s="12"/>
    </row>
    <row r="6" spans="1:19" x14ac:dyDescent="0.25">
      <c r="A6" s="8" t="s">
        <v>7</v>
      </c>
      <c r="B6" s="9" t="s">
        <v>228</v>
      </c>
      <c r="C6" s="9"/>
      <c r="D6" s="10"/>
      <c r="E6" s="10"/>
      <c r="F6" s="10"/>
      <c r="G6" s="11"/>
      <c r="H6" s="40" t="b">
        <f>+H7=H127</f>
        <v>0</v>
      </c>
      <c r="I6" s="11"/>
      <c r="J6" s="40" t="b">
        <f>+J7=J127</f>
        <v>0</v>
      </c>
      <c r="K6" s="40" t="b">
        <f>+K7=K127</f>
        <v>0</v>
      </c>
      <c r="L6" s="40" t="b">
        <f>+L7=L127</f>
        <v>0</v>
      </c>
      <c r="M6" s="40"/>
      <c r="N6" s="40" t="b">
        <f>+N7=N127</f>
        <v>0</v>
      </c>
      <c r="O6" s="40"/>
      <c r="P6" s="40" t="b">
        <f>+P7=P127</f>
        <v>0</v>
      </c>
      <c r="Q6" s="12"/>
      <c r="R6" s="12"/>
      <c r="S6" s="12"/>
    </row>
    <row r="7" spans="1:19" x14ac:dyDescent="0.25">
      <c r="A7" s="13"/>
      <c r="B7" s="10"/>
      <c r="C7" s="14"/>
      <c r="D7" s="10"/>
      <c r="E7" s="10"/>
      <c r="F7" s="10"/>
      <c r="G7" s="11"/>
      <c r="H7" s="79"/>
      <c r="I7" s="79"/>
      <c r="J7" s="79"/>
      <c r="K7" s="79"/>
      <c r="L7" s="79"/>
      <c r="M7" s="41"/>
      <c r="N7" s="79"/>
      <c r="O7" s="41"/>
      <c r="P7" s="79"/>
      <c r="Q7" s="15"/>
      <c r="R7" s="15"/>
      <c r="S7" s="15"/>
    </row>
    <row r="8" spans="1:19" s="47" customFormat="1" ht="18" x14ac:dyDescent="0.15">
      <c r="A8" s="42" t="s">
        <v>8</v>
      </c>
      <c r="B8" s="42" t="s">
        <v>9</v>
      </c>
      <c r="C8" s="42" t="s">
        <v>10</v>
      </c>
      <c r="D8" s="43" t="s">
        <v>11</v>
      </c>
      <c r="E8" s="42" t="s">
        <v>12</v>
      </c>
      <c r="F8" s="42" t="s">
        <v>13</v>
      </c>
      <c r="G8" s="42" t="s">
        <v>14</v>
      </c>
      <c r="H8" s="42" t="s">
        <v>15</v>
      </c>
      <c r="I8" s="42" t="s">
        <v>16</v>
      </c>
      <c r="J8" s="44" t="s">
        <v>17</v>
      </c>
      <c r="K8" s="45" t="s">
        <v>114</v>
      </c>
      <c r="L8" s="45" t="s">
        <v>18</v>
      </c>
      <c r="M8" s="46" t="s">
        <v>19</v>
      </c>
      <c r="N8" s="44" t="s">
        <v>20</v>
      </c>
      <c r="O8" s="46" t="s">
        <v>19</v>
      </c>
      <c r="P8" s="44" t="s">
        <v>21</v>
      </c>
      <c r="Q8" s="46" t="s">
        <v>19</v>
      </c>
      <c r="R8" s="42" t="s">
        <v>22</v>
      </c>
      <c r="S8" s="42" t="s">
        <v>23</v>
      </c>
    </row>
    <row r="9" spans="1:19" s="47" customFormat="1" ht="27.75" customHeight="1" x14ac:dyDescent="0.15">
      <c r="A9" s="52" t="s">
        <v>30</v>
      </c>
      <c r="B9" s="48" t="s">
        <v>31</v>
      </c>
      <c r="C9" s="48" t="s">
        <v>47</v>
      </c>
      <c r="D9" s="48" t="s">
        <v>33</v>
      </c>
      <c r="E9" s="48" t="s">
        <v>192</v>
      </c>
      <c r="F9" s="48" t="s">
        <v>49</v>
      </c>
      <c r="G9" s="48" t="s">
        <v>132</v>
      </c>
      <c r="H9" s="48">
        <v>1430222.0178749999</v>
      </c>
      <c r="I9" s="48">
        <v>1360000</v>
      </c>
      <c r="J9" s="48">
        <v>0</v>
      </c>
      <c r="K9" s="49">
        <v>1430222.0178749999</v>
      </c>
      <c r="L9" s="50">
        <v>0</v>
      </c>
      <c r="M9" s="77">
        <v>0</v>
      </c>
      <c r="N9" s="50">
        <v>0</v>
      </c>
      <c r="O9" s="77">
        <v>0</v>
      </c>
      <c r="P9" s="50">
        <v>0</v>
      </c>
      <c r="Q9" s="77">
        <v>0</v>
      </c>
      <c r="R9" s="51" t="s">
        <v>193</v>
      </c>
      <c r="S9" s="51" t="s">
        <v>162</v>
      </c>
    </row>
    <row r="10" spans="1:19" s="47" customFormat="1" ht="27.75" customHeight="1" x14ac:dyDescent="0.15">
      <c r="A10" s="52" t="s">
        <v>30</v>
      </c>
      <c r="B10" s="52" t="s">
        <v>31</v>
      </c>
      <c r="C10" s="52" t="s">
        <v>47</v>
      </c>
      <c r="D10" s="52" t="s">
        <v>33</v>
      </c>
      <c r="E10" s="52" t="s">
        <v>192</v>
      </c>
      <c r="F10" s="52" t="s">
        <v>49</v>
      </c>
      <c r="G10" s="48" t="s">
        <v>50</v>
      </c>
      <c r="H10" s="48">
        <v>11454943.660875</v>
      </c>
      <c r="I10" s="48">
        <v>10200000</v>
      </c>
      <c r="J10" s="48">
        <v>0</v>
      </c>
      <c r="K10" s="49">
        <v>11454943.660875</v>
      </c>
      <c r="L10" s="50">
        <v>0</v>
      </c>
      <c r="M10" s="77">
        <v>0.21171242023975162</v>
      </c>
      <c r="N10" s="50">
        <v>0</v>
      </c>
      <c r="O10" s="77">
        <v>0.21171242023975162</v>
      </c>
      <c r="P10" s="50">
        <v>0</v>
      </c>
      <c r="Q10" s="77">
        <v>0.21171242023975162</v>
      </c>
      <c r="R10" s="51" t="s">
        <v>193</v>
      </c>
      <c r="S10" s="51" t="s">
        <v>162</v>
      </c>
    </row>
    <row r="11" spans="1:19" s="47" customFormat="1" ht="27.75" customHeight="1" x14ac:dyDescent="0.15">
      <c r="A11" s="52" t="s">
        <v>30</v>
      </c>
      <c r="B11" s="52" t="s">
        <v>31</v>
      </c>
      <c r="C11" s="52" t="s">
        <v>32</v>
      </c>
      <c r="D11" s="52" t="s">
        <v>33</v>
      </c>
      <c r="E11" s="52" t="s">
        <v>192</v>
      </c>
      <c r="F11" s="52" t="s">
        <v>49</v>
      </c>
      <c r="G11" s="48" t="s">
        <v>80</v>
      </c>
      <c r="H11" s="48">
        <v>9927617.8394249976</v>
      </c>
      <c r="I11" s="48">
        <v>6120000</v>
      </c>
      <c r="J11" s="48">
        <v>0</v>
      </c>
      <c r="K11" s="49">
        <v>9927617.8394249976</v>
      </c>
      <c r="L11" s="50">
        <v>2101800</v>
      </c>
      <c r="M11" s="77">
        <v>0</v>
      </c>
      <c r="N11" s="50">
        <v>2101800</v>
      </c>
      <c r="O11" s="77">
        <v>0</v>
      </c>
      <c r="P11" s="50">
        <v>2101800</v>
      </c>
      <c r="Q11" s="77">
        <v>0</v>
      </c>
      <c r="R11" s="51" t="s">
        <v>193</v>
      </c>
      <c r="S11" s="51" t="s">
        <v>162</v>
      </c>
    </row>
    <row r="12" spans="1:19" s="47" customFormat="1" ht="27.75" customHeight="1" x14ac:dyDescent="0.15">
      <c r="A12" s="52" t="s">
        <v>30</v>
      </c>
      <c r="B12" s="52" t="s">
        <v>31</v>
      </c>
      <c r="C12" s="52" t="s">
        <v>32</v>
      </c>
      <c r="D12" s="52" t="s">
        <v>33</v>
      </c>
      <c r="E12" s="52" t="s">
        <v>192</v>
      </c>
      <c r="F12" s="52" t="s">
        <v>49</v>
      </c>
      <c r="G12" s="48" t="s">
        <v>81</v>
      </c>
      <c r="H12" s="48">
        <v>55747392.482924998</v>
      </c>
      <c r="I12" s="48">
        <v>44880000</v>
      </c>
      <c r="J12" s="48">
        <v>0</v>
      </c>
      <c r="K12" s="49">
        <v>55747392.482924998</v>
      </c>
      <c r="L12" s="50">
        <v>900772</v>
      </c>
      <c r="M12" s="77">
        <v>0</v>
      </c>
      <c r="N12" s="50">
        <v>900772</v>
      </c>
      <c r="O12" s="77">
        <v>0</v>
      </c>
      <c r="P12" s="50">
        <v>900772</v>
      </c>
      <c r="Q12" s="77">
        <v>0</v>
      </c>
      <c r="R12" s="51" t="s">
        <v>193</v>
      </c>
      <c r="S12" s="51" t="s">
        <v>162</v>
      </c>
    </row>
    <row r="13" spans="1:19" s="47" customFormat="1" ht="27.75" customHeight="1" x14ac:dyDescent="0.15">
      <c r="A13" s="52" t="s">
        <v>30</v>
      </c>
      <c r="B13" s="52" t="s">
        <v>31</v>
      </c>
      <c r="C13" s="52" t="s">
        <v>32</v>
      </c>
      <c r="D13" s="52" t="s">
        <v>33</v>
      </c>
      <c r="E13" s="52" t="s">
        <v>192</v>
      </c>
      <c r="F13" s="53" t="s">
        <v>49</v>
      </c>
      <c r="G13" s="48" t="s">
        <v>51</v>
      </c>
      <c r="H13" s="48">
        <v>38183145.536250003</v>
      </c>
      <c r="I13" s="48">
        <v>25692038.452181488</v>
      </c>
      <c r="J13" s="48">
        <v>0</v>
      </c>
      <c r="K13" s="49">
        <v>38183145.536250003</v>
      </c>
      <c r="L13" s="50">
        <v>0</v>
      </c>
      <c r="M13" s="77">
        <v>0.42498070214237466</v>
      </c>
      <c r="N13" s="50">
        <v>0</v>
      </c>
      <c r="O13" s="77">
        <v>0.42498070214237466</v>
      </c>
      <c r="P13" s="50">
        <v>0</v>
      </c>
      <c r="Q13" s="77">
        <v>0.42498070214237466</v>
      </c>
      <c r="R13" s="51" t="s">
        <v>193</v>
      </c>
      <c r="S13" s="51" t="s">
        <v>162</v>
      </c>
    </row>
    <row r="14" spans="1:19" s="47" customFormat="1" ht="27.75" customHeight="1" x14ac:dyDescent="0.15">
      <c r="A14" s="52" t="s">
        <v>30</v>
      </c>
      <c r="B14" s="52" t="s">
        <v>31</v>
      </c>
      <c r="C14" s="52" t="s">
        <v>52</v>
      </c>
      <c r="D14" s="52" t="s">
        <v>33</v>
      </c>
      <c r="E14" s="54" t="s">
        <v>192</v>
      </c>
      <c r="F14" s="52" t="s">
        <v>49</v>
      </c>
      <c r="G14" s="55" t="s">
        <v>53</v>
      </c>
      <c r="H14" s="48">
        <v>0</v>
      </c>
      <c r="I14" s="48">
        <v>36720000</v>
      </c>
      <c r="J14" s="48">
        <v>0</v>
      </c>
      <c r="K14" s="49">
        <v>0</v>
      </c>
      <c r="L14" s="50">
        <v>0</v>
      </c>
      <c r="M14" s="77">
        <v>0.50779385810358124</v>
      </c>
      <c r="N14" s="50">
        <v>0</v>
      </c>
      <c r="O14" s="77">
        <v>0.50779385810358124</v>
      </c>
      <c r="P14" s="50">
        <v>0</v>
      </c>
      <c r="Q14" s="77">
        <v>0.50779385810358124</v>
      </c>
      <c r="R14" s="51" t="s">
        <v>193</v>
      </c>
      <c r="S14" s="51" t="s">
        <v>162</v>
      </c>
    </row>
    <row r="15" spans="1:19" s="47" customFormat="1" ht="27.75" customHeight="1" x14ac:dyDescent="0.15">
      <c r="A15" s="52" t="s">
        <v>30</v>
      </c>
      <c r="B15" s="52" t="s">
        <v>31</v>
      </c>
      <c r="C15" s="52" t="s">
        <v>52</v>
      </c>
      <c r="D15" s="52" t="s">
        <v>33</v>
      </c>
      <c r="E15" s="54" t="s">
        <v>192</v>
      </c>
      <c r="F15" s="52" t="s">
        <v>49</v>
      </c>
      <c r="G15" s="55" t="s">
        <v>82</v>
      </c>
      <c r="H15" s="48">
        <v>3054651.6428999994</v>
      </c>
      <c r="I15" s="48">
        <v>11560000</v>
      </c>
      <c r="J15" s="48">
        <v>0</v>
      </c>
      <c r="K15" s="49">
        <v>3054651.6428999994</v>
      </c>
      <c r="L15" s="50">
        <v>1298168</v>
      </c>
      <c r="M15" s="77">
        <v>0.50779385810358124</v>
      </c>
      <c r="N15" s="50">
        <v>1298168</v>
      </c>
      <c r="O15" s="77">
        <v>0.50779385810358124</v>
      </c>
      <c r="P15" s="50">
        <v>1298168</v>
      </c>
      <c r="Q15" s="77">
        <v>0.50779385810358124</v>
      </c>
      <c r="R15" s="51" t="s">
        <v>193</v>
      </c>
      <c r="S15" s="51" t="s">
        <v>162</v>
      </c>
    </row>
    <row r="16" spans="1:19" s="47" customFormat="1" ht="27.75" customHeight="1" x14ac:dyDescent="0.15">
      <c r="A16" s="52" t="s">
        <v>30</v>
      </c>
      <c r="B16" s="52" t="s">
        <v>46</v>
      </c>
      <c r="C16" s="52" t="s">
        <v>54</v>
      </c>
      <c r="D16" s="52" t="s">
        <v>48</v>
      </c>
      <c r="E16" s="54" t="s">
        <v>192</v>
      </c>
      <c r="F16" s="52" t="s">
        <v>49</v>
      </c>
      <c r="G16" s="55" t="s">
        <v>55</v>
      </c>
      <c r="H16" s="48">
        <v>0</v>
      </c>
      <c r="I16" s="48">
        <v>0</v>
      </c>
      <c r="J16" s="48">
        <v>2440676236</v>
      </c>
      <c r="K16" s="49">
        <v>2440676236</v>
      </c>
      <c r="L16" s="50">
        <v>2149047866.5999999</v>
      </c>
      <c r="M16" s="77">
        <v>0.99999999152591967</v>
      </c>
      <c r="N16" s="50">
        <v>1891726179.5999999</v>
      </c>
      <c r="O16" s="77">
        <v>0.99935714530018327</v>
      </c>
      <c r="P16" s="50">
        <v>1015393179.6</v>
      </c>
      <c r="Q16" s="77">
        <v>0.99935714530018327</v>
      </c>
      <c r="R16" s="51" t="s">
        <v>193</v>
      </c>
      <c r="S16" s="51" t="s">
        <v>162</v>
      </c>
    </row>
    <row r="17" spans="1:19" s="47" customFormat="1" ht="27.75" customHeight="1" x14ac:dyDescent="0.15">
      <c r="A17" s="52" t="s">
        <v>30</v>
      </c>
      <c r="B17" s="52" t="s">
        <v>31</v>
      </c>
      <c r="C17" s="52" t="s">
        <v>54</v>
      </c>
      <c r="D17" s="52" t="s">
        <v>33</v>
      </c>
      <c r="E17" s="52" t="s">
        <v>192</v>
      </c>
      <c r="F17" s="56" t="s">
        <v>49</v>
      </c>
      <c r="G17" s="48" t="s">
        <v>133</v>
      </c>
      <c r="H17" s="48">
        <v>5727471.8304375</v>
      </c>
      <c r="I17" s="48">
        <v>3400000</v>
      </c>
      <c r="J17" s="48">
        <v>0</v>
      </c>
      <c r="K17" s="49">
        <v>5727471.8304375</v>
      </c>
      <c r="L17" s="50">
        <v>0</v>
      </c>
      <c r="M17" s="77">
        <v>1</v>
      </c>
      <c r="N17" s="50">
        <v>0</v>
      </c>
      <c r="O17" s="77">
        <v>1</v>
      </c>
      <c r="P17" s="50">
        <v>0</v>
      </c>
      <c r="Q17" s="77">
        <v>1</v>
      </c>
      <c r="R17" s="51" t="s">
        <v>193</v>
      </c>
      <c r="S17" s="51" t="s">
        <v>162</v>
      </c>
    </row>
    <row r="18" spans="1:19" s="47" customFormat="1" ht="27.75" customHeight="1" x14ac:dyDescent="0.15">
      <c r="A18" s="52" t="s">
        <v>30</v>
      </c>
      <c r="B18" s="52" t="s">
        <v>31</v>
      </c>
      <c r="C18" s="52" t="s">
        <v>54</v>
      </c>
      <c r="D18" s="52" t="s">
        <v>33</v>
      </c>
      <c r="E18" s="52" t="s">
        <v>192</v>
      </c>
      <c r="F18" s="52" t="s">
        <v>49</v>
      </c>
      <c r="G18" s="48" t="s">
        <v>56</v>
      </c>
      <c r="H18" s="48">
        <v>40474134.268424995</v>
      </c>
      <c r="I18" s="48">
        <v>25840000</v>
      </c>
      <c r="J18" s="48">
        <v>187290000</v>
      </c>
      <c r="K18" s="49">
        <v>227764134.26842499</v>
      </c>
      <c r="L18" s="50">
        <v>163809086.19999999</v>
      </c>
      <c r="M18" s="77">
        <v>0.93922399046086902</v>
      </c>
      <c r="N18" s="50">
        <v>137588486.19999999</v>
      </c>
      <c r="O18" s="77">
        <v>0.6896176690332142</v>
      </c>
      <c r="P18" s="50">
        <v>91672876.199999988</v>
      </c>
      <c r="Q18" s="77">
        <v>0.6896176690332142</v>
      </c>
      <c r="R18" s="51" t="s">
        <v>193</v>
      </c>
      <c r="S18" s="51" t="s">
        <v>162</v>
      </c>
    </row>
    <row r="19" spans="1:19" s="47" customFormat="1" ht="27.75" customHeight="1" x14ac:dyDescent="0.15">
      <c r="A19" s="52" t="s">
        <v>30</v>
      </c>
      <c r="B19" s="52" t="s">
        <v>31</v>
      </c>
      <c r="C19" s="52" t="s">
        <v>54</v>
      </c>
      <c r="D19" s="52" t="s">
        <v>33</v>
      </c>
      <c r="E19" s="52" t="s">
        <v>192</v>
      </c>
      <c r="F19" s="56" t="s">
        <v>49</v>
      </c>
      <c r="G19" s="48" t="s">
        <v>57</v>
      </c>
      <c r="H19" s="48">
        <v>38183145.536249995</v>
      </c>
      <c r="I19" s="48">
        <v>25840000</v>
      </c>
      <c r="J19" s="48">
        <v>112374000</v>
      </c>
      <c r="K19" s="49">
        <v>150557145.53625</v>
      </c>
      <c r="L19" s="50">
        <v>110431963.09999999</v>
      </c>
      <c r="M19" s="77">
        <v>0.77125667757864569</v>
      </c>
      <c r="N19" s="50">
        <v>110431963.09999999</v>
      </c>
      <c r="O19" s="77">
        <v>0.63039182450218889</v>
      </c>
      <c r="P19" s="50">
        <v>76500753.099999994</v>
      </c>
      <c r="Q19" s="77">
        <v>0.63039182450218889</v>
      </c>
      <c r="R19" s="51" t="s">
        <v>193</v>
      </c>
      <c r="S19" s="51" t="s">
        <v>162</v>
      </c>
    </row>
    <row r="20" spans="1:19" s="47" customFormat="1" ht="27.75" customHeight="1" x14ac:dyDescent="0.15">
      <c r="A20" s="52" t="s">
        <v>30</v>
      </c>
      <c r="B20" s="52" t="s">
        <v>31</v>
      </c>
      <c r="C20" s="52" t="s">
        <v>54</v>
      </c>
      <c r="D20" s="52" t="s">
        <v>33</v>
      </c>
      <c r="E20" s="52" t="s">
        <v>192</v>
      </c>
      <c r="F20" s="52" t="s">
        <v>49</v>
      </c>
      <c r="G20" s="48" t="s">
        <v>58</v>
      </c>
      <c r="H20" s="48">
        <v>82534907.982433975</v>
      </c>
      <c r="I20" s="48">
        <v>68000000</v>
      </c>
      <c r="J20" s="48">
        <v>149832000</v>
      </c>
      <c r="K20" s="49">
        <v>232366907.98243397</v>
      </c>
      <c r="L20" s="50">
        <v>117994488.69999999</v>
      </c>
      <c r="M20" s="77">
        <v>0.5321479546786535</v>
      </c>
      <c r="N20" s="50">
        <v>117994488.69999999</v>
      </c>
      <c r="O20" s="77">
        <v>0.43200084165780034</v>
      </c>
      <c r="P20" s="50">
        <v>84595194.700000003</v>
      </c>
      <c r="Q20" s="77">
        <v>0.43200084165780034</v>
      </c>
      <c r="R20" s="51" t="s">
        <v>193</v>
      </c>
      <c r="S20" s="51" t="s">
        <v>162</v>
      </c>
    </row>
    <row r="21" spans="1:19" s="47" customFormat="1" ht="27.75" customHeight="1" x14ac:dyDescent="0.15">
      <c r="A21" s="52" t="s">
        <v>30</v>
      </c>
      <c r="B21" s="52" t="s">
        <v>31</v>
      </c>
      <c r="C21" s="52" t="s">
        <v>54</v>
      </c>
      <c r="D21" s="52" t="s">
        <v>33</v>
      </c>
      <c r="E21" s="52" t="s">
        <v>192</v>
      </c>
      <c r="F21" s="56" t="s">
        <v>49</v>
      </c>
      <c r="G21" s="48" t="s">
        <v>59</v>
      </c>
      <c r="H21" s="48">
        <v>19173739.030671347</v>
      </c>
      <c r="I21" s="48">
        <v>52002373.204304203</v>
      </c>
      <c r="J21" s="48">
        <v>112374000</v>
      </c>
      <c r="K21" s="49">
        <v>131547739.03067134</v>
      </c>
      <c r="L21" s="50">
        <v>117228783</v>
      </c>
      <c r="M21" s="77">
        <v>0.97768362903820449</v>
      </c>
      <c r="N21" s="50">
        <v>104493063</v>
      </c>
      <c r="O21" s="77">
        <v>0.2725383050486942</v>
      </c>
      <c r="P21" s="50">
        <v>76671452</v>
      </c>
      <c r="Q21" s="77">
        <v>0.2725383050486942</v>
      </c>
      <c r="R21" s="51" t="s">
        <v>193</v>
      </c>
      <c r="S21" s="51" t="s">
        <v>162</v>
      </c>
    </row>
    <row r="22" spans="1:19" s="47" customFormat="1" ht="27.75" customHeight="1" x14ac:dyDescent="0.15">
      <c r="A22" s="52" t="s">
        <v>30</v>
      </c>
      <c r="B22" s="52" t="s">
        <v>31</v>
      </c>
      <c r="C22" s="52" t="s">
        <v>54</v>
      </c>
      <c r="D22" s="52" t="s">
        <v>33</v>
      </c>
      <c r="E22" s="52" t="s">
        <v>192</v>
      </c>
      <c r="F22" s="52" t="s">
        <v>49</v>
      </c>
      <c r="G22" s="48" t="s">
        <v>60</v>
      </c>
      <c r="H22" s="48">
        <v>0</v>
      </c>
      <c r="I22" s="48">
        <v>0</v>
      </c>
      <c r="J22" s="48">
        <v>542708734</v>
      </c>
      <c r="K22" s="49">
        <v>542708734</v>
      </c>
      <c r="L22" s="50">
        <v>417068601.5</v>
      </c>
      <c r="M22" s="77">
        <v>0.72279165223228814</v>
      </c>
      <c r="N22" s="50">
        <v>416353101.13</v>
      </c>
      <c r="O22" s="77">
        <v>0</v>
      </c>
      <c r="P22" s="50">
        <v>240202663</v>
      </c>
      <c r="Q22" s="77">
        <v>0</v>
      </c>
      <c r="R22" s="51" t="s">
        <v>193</v>
      </c>
      <c r="S22" s="51" t="s">
        <v>162</v>
      </c>
    </row>
    <row r="23" spans="1:19" s="47" customFormat="1" ht="27.75" customHeight="1" x14ac:dyDescent="0.15">
      <c r="A23" s="52" t="s">
        <v>30</v>
      </c>
      <c r="B23" s="52" t="s">
        <v>31</v>
      </c>
      <c r="C23" s="52" t="s">
        <v>54</v>
      </c>
      <c r="D23" s="52" t="s">
        <v>33</v>
      </c>
      <c r="E23" s="52" t="s">
        <v>192</v>
      </c>
      <c r="F23" s="56" t="s">
        <v>49</v>
      </c>
      <c r="G23" s="48" t="s">
        <v>134</v>
      </c>
      <c r="H23" s="48">
        <v>0</v>
      </c>
      <c r="I23" s="48">
        <v>0</v>
      </c>
      <c r="J23" s="48">
        <v>8849326136.9899006</v>
      </c>
      <c r="K23" s="49">
        <v>8849326136.9899006</v>
      </c>
      <c r="L23" s="50">
        <v>8849326062</v>
      </c>
      <c r="M23" s="77">
        <v>0.47355337146712451</v>
      </c>
      <c r="N23" s="50">
        <v>8843637306.0925255</v>
      </c>
      <c r="O23" s="77">
        <v>0.35673923880154895</v>
      </c>
      <c r="P23" s="50">
        <v>6074903890.6505175</v>
      </c>
      <c r="Q23" s="77">
        <v>0.35673923880154895</v>
      </c>
      <c r="R23" s="51" t="s">
        <v>193</v>
      </c>
      <c r="S23" s="51" t="s">
        <v>162</v>
      </c>
    </row>
    <row r="24" spans="1:19" s="47" customFormat="1" ht="27.75" customHeight="1" x14ac:dyDescent="0.15">
      <c r="A24" s="52" t="s">
        <v>30</v>
      </c>
      <c r="B24" s="52" t="s">
        <v>31</v>
      </c>
      <c r="C24" s="52" t="s">
        <v>54</v>
      </c>
      <c r="D24" s="52" t="s">
        <v>33</v>
      </c>
      <c r="E24" s="52" t="s">
        <v>192</v>
      </c>
      <c r="F24" s="52" t="s">
        <v>49</v>
      </c>
      <c r="G24" s="48" t="s">
        <v>83</v>
      </c>
      <c r="H24" s="48">
        <v>0</v>
      </c>
      <c r="I24" s="48">
        <v>0</v>
      </c>
      <c r="J24" s="48">
        <v>1811364765</v>
      </c>
      <c r="K24" s="49">
        <v>1811364765</v>
      </c>
      <c r="L24" s="50">
        <v>1811364765</v>
      </c>
      <c r="M24" s="77">
        <v>0.88363285354058319</v>
      </c>
      <c r="N24" s="50">
        <v>1811364765</v>
      </c>
      <c r="O24" s="77">
        <v>0.88363285354058319</v>
      </c>
      <c r="P24" s="50">
        <v>1107739214.4420078</v>
      </c>
      <c r="Q24" s="77">
        <v>0.88363285354058319</v>
      </c>
      <c r="R24" s="51" t="s">
        <v>193</v>
      </c>
      <c r="S24" s="51" t="s">
        <v>83</v>
      </c>
    </row>
    <row r="25" spans="1:19" s="47" customFormat="1" ht="27.75" customHeight="1" x14ac:dyDescent="0.15">
      <c r="A25" s="52" t="s">
        <v>30</v>
      </c>
      <c r="B25" s="52" t="s">
        <v>31</v>
      </c>
      <c r="C25" s="52" t="s">
        <v>47</v>
      </c>
      <c r="D25" s="52" t="s">
        <v>33</v>
      </c>
      <c r="E25" s="52" t="s">
        <v>192</v>
      </c>
      <c r="F25" s="56" t="s">
        <v>49</v>
      </c>
      <c r="G25" s="48" t="s">
        <v>135</v>
      </c>
      <c r="H25" s="48">
        <v>3818314.5536249997</v>
      </c>
      <c r="I25" s="48">
        <v>6800000</v>
      </c>
      <c r="J25" s="48">
        <v>5330280.5205293549</v>
      </c>
      <c r="K25" s="49">
        <v>9148595.0741543546</v>
      </c>
      <c r="L25" s="50">
        <v>1232100</v>
      </c>
      <c r="M25" s="77">
        <v>1</v>
      </c>
      <c r="N25" s="50">
        <v>0</v>
      </c>
      <c r="O25" s="77">
        <v>1</v>
      </c>
      <c r="P25" s="50">
        <v>0</v>
      </c>
      <c r="Q25" s="77">
        <v>1</v>
      </c>
      <c r="R25" s="51" t="s">
        <v>193</v>
      </c>
      <c r="S25" s="51" t="s">
        <v>34</v>
      </c>
    </row>
    <row r="26" spans="1:19" s="47" customFormat="1" ht="27.75" customHeight="1" x14ac:dyDescent="0.15">
      <c r="A26" s="52" t="s">
        <v>30</v>
      </c>
      <c r="B26" s="52" t="s">
        <v>31</v>
      </c>
      <c r="C26" s="52" t="s">
        <v>32</v>
      </c>
      <c r="D26" s="52" t="s">
        <v>33</v>
      </c>
      <c r="E26" s="52" t="s">
        <v>192</v>
      </c>
      <c r="F26" s="52" t="s">
        <v>49</v>
      </c>
      <c r="G26" s="48" t="s">
        <v>61</v>
      </c>
      <c r="H26" s="48">
        <v>0</v>
      </c>
      <c r="I26" s="48">
        <v>0</v>
      </c>
      <c r="J26" s="48">
        <v>32000000.177875299</v>
      </c>
      <c r="K26" s="49">
        <v>32000000.177875299</v>
      </c>
      <c r="L26" s="50">
        <v>23129333</v>
      </c>
      <c r="M26" s="77">
        <v>0.91078072001469879</v>
      </c>
      <c r="N26" s="50">
        <v>0</v>
      </c>
      <c r="O26" s="77">
        <v>0.91078072001469879</v>
      </c>
      <c r="P26" s="50">
        <v>0</v>
      </c>
      <c r="Q26" s="77">
        <v>0.91078072001469879</v>
      </c>
      <c r="R26" s="51" t="s">
        <v>193</v>
      </c>
      <c r="S26" s="51" t="s">
        <v>34</v>
      </c>
    </row>
    <row r="27" spans="1:19" s="47" customFormat="1" ht="27.75" customHeight="1" x14ac:dyDescent="0.15">
      <c r="A27" s="52" t="s">
        <v>30</v>
      </c>
      <c r="B27" s="52" t="s">
        <v>31</v>
      </c>
      <c r="C27" s="52" t="s">
        <v>35</v>
      </c>
      <c r="D27" s="52" t="s">
        <v>33</v>
      </c>
      <c r="E27" s="52" t="s">
        <v>192</v>
      </c>
      <c r="F27" s="56" t="s">
        <v>49</v>
      </c>
      <c r="G27" s="48" t="s">
        <v>62</v>
      </c>
      <c r="H27" s="48">
        <v>0</v>
      </c>
      <c r="I27" s="48">
        <v>0</v>
      </c>
      <c r="J27" s="48">
        <v>54022719.522894882</v>
      </c>
      <c r="K27" s="49">
        <v>54022719.522894882</v>
      </c>
      <c r="L27" s="50">
        <v>38830084</v>
      </c>
      <c r="M27" s="77">
        <v>0.94208449457805477</v>
      </c>
      <c r="N27" s="50">
        <v>0</v>
      </c>
      <c r="O27" s="77">
        <v>0.46164944321240425</v>
      </c>
      <c r="P27" s="50">
        <v>0</v>
      </c>
      <c r="Q27" s="77">
        <v>0.46164944321240425</v>
      </c>
      <c r="R27" s="51" t="s">
        <v>193</v>
      </c>
      <c r="S27" s="51" t="s">
        <v>34</v>
      </c>
    </row>
    <row r="28" spans="1:19" s="47" customFormat="1" ht="31.5" customHeight="1" x14ac:dyDescent="0.15">
      <c r="A28" s="52" t="s">
        <v>131</v>
      </c>
      <c r="B28" s="52" t="s">
        <v>25</v>
      </c>
      <c r="C28" s="52" t="s">
        <v>45</v>
      </c>
      <c r="D28" s="52" t="s">
        <v>79</v>
      </c>
      <c r="E28" s="52" t="s">
        <v>192</v>
      </c>
      <c r="F28" s="52" t="s">
        <v>49</v>
      </c>
      <c r="G28" s="48" t="s">
        <v>117</v>
      </c>
      <c r="H28" s="48">
        <v>54185428</v>
      </c>
      <c r="I28" s="48">
        <v>57350000</v>
      </c>
      <c r="J28" s="48">
        <v>717069307.13197899</v>
      </c>
      <c r="K28" s="49">
        <v>771254735.13197899</v>
      </c>
      <c r="L28" s="50">
        <v>292715136</v>
      </c>
      <c r="M28" s="77">
        <v>0.2447150339792849</v>
      </c>
      <c r="N28" s="50">
        <v>49945728</v>
      </c>
      <c r="O28" s="77">
        <v>0.16558080855588833</v>
      </c>
      <c r="P28" s="50">
        <v>0</v>
      </c>
      <c r="Q28" s="77">
        <v>0.16558080855588833</v>
      </c>
      <c r="R28" s="51" t="s">
        <v>193</v>
      </c>
      <c r="S28" s="51" t="s">
        <v>163</v>
      </c>
    </row>
    <row r="29" spans="1:19" s="47" customFormat="1" ht="27.75" customHeight="1" x14ac:dyDescent="0.15">
      <c r="A29" s="52" t="s">
        <v>30</v>
      </c>
      <c r="B29" s="52" t="s">
        <v>31</v>
      </c>
      <c r="C29" s="52" t="s">
        <v>84</v>
      </c>
      <c r="D29" s="52" t="s">
        <v>33</v>
      </c>
      <c r="E29" s="52" t="s">
        <v>192</v>
      </c>
      <c r="F29" s="56" t="s">
        <v>49</v>
      </c>
      <c r="G29" s="48" t="s">
        <v>136</v>
      </c>
      <c r="H29" s="48">
        <v>42654931.97240001</v>
      </c>
      <c r="I29" s="48">
        <v>45514013.924999997</v>
      </c>
      <c r="J29" s="48">
        <v>0</v>
      </c>
      <c r="K29" s="49">
        <v>42654931.97240001</v>
      </c>
      <c r="L29" s="50">
        <v>0</v>
      </c>
      <c r="M29" s="77">
        <v>0.96822333929882942</v>
      </c>
      <c r="N29" s="50">
        <v>0</v>
      </c>
      <c r="O29" s="77">
        <v>0.96822333929882942</v>
      </c>
      <c r="P29" s="50">
        <v>0</v>
      </c>
      <c r="Q29" s="77">
        <v>0.96822333929882942</v>
      </c>
      <c r="R29" s="51" t="s">
        <v>193</v>
      </c>
      <c r="S29" s="51" t="s">
        <v>164</v>
      </c>
    </row>
    <row r="30" spans="1:19" s="47" customFormat="1" ht="27.75" customHeight="1" x14ac:dyDescent="0.15">
      <c r="A30" s="52" t="s">
        <v>30</v>
      </c>
      <c r="B30" s="52" t="s">
        <v>31</v>
      </c>
      <c r="C30" s="52" t="s">
        <v>84</v>
      </c>
      <c r="D30" s="52" t="s">
        <v>33</v>
      </c>
      <c r="E30" s="52" t="s">
        <v>192</v>
      </c>
      <c r="F30" s="52" t="s">
        <v>49</v>
      </c>
      <c r="G30" s="48" t="s">
        <v>85</v>
      </c>
      <c r="H30" s="48">
        <v>26310608.168762505</v>
      </c>
      <c r="I30" s="48">
        <v>30267607.479069769</v>
      </c>
      <c r="J30" s="48">
        <v>60000000</v>
      </c>
      <c r="K30" s="49">
        <v>86310608.168762505</v>
      </c>
      <c r="L30" s="50">
        <v>0</v>
      </c>
      <c r="M30" s="77">
        <v>0.19574772045782035</v>
      </c>
      <c r="N30" s="50">
        <v>0</v>
      </c>
      <c r="O30" s="77">
        <v>0.19574772045782035</v>
      </c>
      <c r="P30" s="50">
        <v>0</v>
      </c>
      <c r="Q30" s="77">
        <v>0.19574772045782035</v>
      </c>
      <c r="R30" s="51" t="s">
        <v>193</v>
      </c>
      <c r="S30" s="51" t="s">
        <v>164</v>
      </c>
    </row>
    <row r="31" spans="1:19" s="47" customFormat="1" ht="27.75" customHeight="1" x14ac:dyDescent="0.15">
      <c r="A31" s="52" t="s">
        <v>30</v>
      </c>
      <c r="B31" s="52" t="s">
        <v>31</v>
      </c>
      <c r="C31" s="52" t="s">
        <v>84</v>
      </c>
      <c r="D31" s="52" t="s">
        <v>33</v>
      </c>
      <c r="E31" s="52" t="s">
        <v>192</v>
      </c>
      <c r="F31" s="56" t="s">
        <v>49</v>
      </c>
      <c r="G31" s="48" t="s">
        <v>137</v>
      </c>
      <c r="H31" s="48">
        <v>61162995.059374988</v>
      </c>
      <c r="I31" s="48">
        <v>70827102.322674409</v>
      </c>
      <c r="J31" s="48">
        <v>0</v>
      </c>
      <c r="K31" s="49">
        <v>61162995.059374988</v>
      </c>
      <c r="L31" s="50">
        <v>11411229</v>
      </c>
      <c r="M31" s="77">
        <v>0</v>
      </c>
      <c r="N31" s="50">
        <v>11411229</v>
      </c>
      <c r="O31" s="77">
        <v>0</v>
      </c>
      <c r="P31" s="50">
        <v>11411229</v>
      </c>
      <c r="Q31" s="77">
        <v>0</v>
      </c>
      <c r="R31" s="51" t="s">
        <v>193</v>
      </c>
      <c r="S31" s="51" t="s">
        <v>164</v>
      </c>
    </row>
    <row r="32" spans="1:19" s="47" customFormat="1" ht="27.75" customHeight="1" x14ac:dyDescent="0.15">
      <c r="A32" s="52" t="s">
        <v>30</v>
      </c>
      <c r="B32" s="52" t="s">
        <v>31</v>
      </c>
      <c r="C32" s="52" t="s">
        <v>84</v>
      </c>
      <c r="D32" s="52" t="s">
        <v>33</v>
      </c>
      <c r="E32" s="52" t="s">
        <v>192</v>
      </c>
      <c r="F32" s="52" t="s">
        <v>49</v>
      </c>
      <c r="G32" s="48" t="s">
        <v>86</v>
      </c>
      <c r="H32" s="48">
        <v>84620477.768749982</v>
      </c>
      <c r="I32" s="48">
        <v>85803262.273255825</v>
      </c>
      <c r="J32" s="48">
        <v>0</v>
      </c>
      <c r="K32" s="49">
        <v>84620477.768749982</v>
      </c>
      <c r="L32" s="50">
        <v>3031108</v>
      </c>
      <c r="M32" s="77">
        <v>0.21714752738624019</v>
      </c>
      <c r="N32" s="50">
        <v>3031108</v>
      </c>
      <c r="O32" s="77">
        <v>0.21714752738624019</v>
      </c>
      <c r="P32" s="50">
        <v>3031108</v>
      </c>
      <c r="Q32" s="77">
        <v>0.21714752738624019</v>
      </c>
      <c r="R32" s="51" t="s">
        <v>193</v>
      </c>
      <c r="S32" s="51" t="s">
        <v>164</v>
      </c>
    </row>
    <row r="33" spans="1:19" s="47" customFormat="1" ht="27.75" customHeight="1" x14ac:dyDescent="0.15">
      <c r="A33" s="52" t="s">
        <v>30</v>
      </c>
      <c r="B33" s="52" t="s">
        <v>31</v>
      </c>
      <c r="C33" s="52" t="s">
        <v>32</v>
      </c>
      <c r="D33" s="57" t="s">
        <v>33</v>
      </c>
      <c r="E33" s="52" t="s">
        <v>192</v>
      </c>
      <c r="F33" s="56" t="s">
        <v>49</v>
      </c>
      <c r="G33" s="48" t="s">
        <v>138</v>
      </c>
      <c r="H33" s="48">
        <v>50226880</v>
      </c>
      <c r="I33" s="48">
        <v>59800000</v>
      </c>
      <c r="J33" s="48">
        <v>0</v>
      </c>
      <c r="K33" s="49">
        <v>50226880</v>
      </c>
      <c r="L33" s="50">
        <v>0</v>
      </c>
      <c r="M33" s="77">
        <v>0.7854216683835693</v>
      </c>
      <c r="N33" s="50">
        <v>0</v>
      </c>
      <c r="O33" s="77">
        <v>0.7854216683835693</v>
      </c>
      <c r="P33" s="50">
        <v>0</v>
      </c>
      <c r="Q33" s="77">
        <v>0.7854216683835693</v>
      </c>
      <c r="R33" s="51" t="s">
        <v>193</v>
      </c>
      <c r="S33" s="51" t="s">
        <v>164</v>
      </c>
    </row>
    <row r="34" spans="1:19" s="47" customFormat="1" ht="27.75" customHeight="1" x14ac:dyDescent="0.15">
      <c r="A34" s="52" t="s">
        <v>30</v>
      </c>
      <c r="B34" s="52" t="s">
        <v>31</v>
      </c>
      <c r="C34" s="52" t="s">
        <v>37</v>
      </c>
      <c r="D34" s="57" t="s">
        <v>33</v>
      </c>
      <c r="E34" s="57" t="s">
        <v>192</v>
      </c>
      <c r="F34" s="52" t="s">
        <v>49</v>
      </c>
      <c r="G34" s="48" t="s">
        <v>63</v>
      </c>
      <c r="H34" s="48">
        <v>0</v>
      </c>
      <c r="I34" s="48">
        <v>0</v>
      </c>
      <c r="J34" s="48">
        <v>120000000</v>
      </c>
      <c r="K34" s="49">
        <v>120000000</v>
      </c>
      <c r="L34" s="50">
        <v>79065497</v>
      </c>
      <c r="M34" s="77">
        <v>0</v>
      </c>
      <c r="N34" s="50">
        <v>79065497</v>
      </c>
      <c r="O34" s="77">
        <v>0</v>
      </c>
      <c r="P34" s="50">
        <v>0</v>
      </c>
      <c r="Q34" s="77">
        <v>0</v>
      </c>
      <c r="R34" s="51" t="s">
        <v>193</v>
      </c>
      <c r="S34" s="51" t="s">
        <v>64</v>
      </c>
    </row>
    <row r="35" spans="1:19" s="47" customFormat="1" ht="27.75" customHeight="1" x14ac:dyDescent="0.15">
      <c r="A35" s="52" t="s">
        <v>30</v>
      </c>
      <c r="B35" s="52" t="s">
        <v>31</v>
      </c>
      <c r="C35" s="52" t="s">
        <v>37</v>
      </c>
      <c r="D35" s="57" t="s">
        <v>33</v>
      </c>
      <c r="E35" s="57" t="s">
        <v>192</v>
      </c>
      <c r="F35" s="56" t="s">
        <v>49</v>
      </c>
      <c r="G35" s="48" t="s">
        <v>65</v>
      </c>
      <c r="H35" s="48">
        <v>0</v>
      </c>
      <c r="I35" s="48">
        <v>0</v>
      </c>
      <c r="J35" s="48">
        <v>170000000</v>
      </c>
      <c r="K35" s="49">
        <v>170000000</v>
      </c>
      <c r="L35" s="50">
        <v>116003008.0316755</v>
      </c>
      <c r="M35" s="77">
        <v>0.8603665187513615</v>
      </c>
      <c r="N35" s="50">
        <v>116003008.03167552</v>
      </c>
      <c r="O35" s="77">
        <v>0.8603665187513615</v>
      </c>
      <c r="P35" s="50">
        <v>32520966.914028686</v>
      </c>
      <c r="Q35" s="77">
        <v>0.8603665187513615</v>
      </c>
      <c r="R35" s="51" t="s">
        <v>193</v>
      </c>
      <c r="S35" s="51" t="s">
        <v>64</v>
      </c>
    </row>
    <row r="36" spans="1:19" s="47" customFormat="1" ht="27.75" customHeight="1" x14ac:dyDescent="0.15">
      <c r="A36" s="52" t="s">
        <v>30</v>
      </c>
      <c r="B36" s="52" t="s">
        <v>31</v>
      </c>
      <c r="C36" s="52" t="s">
        <v>37</v>
      </c>
      <c r="D36" s="57" t="s">
        <v>33</v>
      </c>
      <c r="E36" s="57" t="s">
        <v>192</v>
      </c>
      <c r="F36" s="52" t="s">
        <v>49</v>
      </c>
      <c r="G36" s="48" t="s">
        <v>139</v>
      </c>
      <c r="H36" s="48">
        <v>0</v>
      </c>
      <c r="I36" s="48">
        <v>0</v>
      </c>
      <c r="J36" s="48">
        <v>3449693953</v>
      </c>
      <c r="K36" s="49">
        <v>3449693953</v>
      </c>
      <c r="L36" s="50">
        <v>3131722775.8388467</v>
      </c>
      <c r="M36" s="77">
        <v>0.92969843040791511</v>
      </c>
      <c r="N36" s="50">
        <v>1457521692.2494135</v>
      </c>
      <c r="O36" s="77">
        <v>0.92969843040791511</v>
      </c>
      <c r="P36" s="50">
        <v>278234418.65778911</v>
      </c>
      <c r="Q36" s="77">
        <v>0.92969843040791511</v>
      </c>
      <c r="R36" s="51" t="s">
        <v>193</v>
      </c>
      <c r="S36" s="51" t="s">
        <v>165</v>
      </c>
    </row>
    <row r="37" spans="1:19" s="47" customFormat="1" ht="27.75" customHeight="1" x14ac:dyDescent="0.15">
      <c r="A37" s="52" t="s">
        <v>30</v>
      </c>
      <c r="B37" s="52" t="s">
        <v>31</v>
      </c>
      <c r="C37" s="52" t="s">
        <v>37</v>
      </c>
      <c r="D37" s="57" t="s">
        <v>33</v>
      </c>
      <c r="E37" s="57" t="s">
        <v>192</v>
      </c>
      <c r="F37" s="56" t="s">
        <v>49</v>
      </c>
      <c r="G37" s="48" t="s">
        <v>140</v>
      </c>
      <c r="H37" s="48">
        <v>0</v>
      </c>
      <c r="I37" s="48">
        <v>0</v>
      </c>
      <c r="J37" s="48">
        <v>3149016126</v>
      </c>
      <c r="K37" s="49">
        <v>3149016126</v>
      </c>
      <c r="L37" s="50">
        <v>3110203930.7501402</v>
      </c>
      <c r="M37" s="77">
        <v>0.8429626307489686</v>
      </c>
      <c r="N37" s="50">
        <v>2626498796.0253425</v>
      </c>
      <c r="O37" s="77">
        <v>0</v>
      </c>
      <c r="P37" s="50">
        <v>1018752844.5590813</v>
      </c>
      <c r="Q37" s="77">
        <v>0</v>
      </c>
      <c r="R37" s="51" t="s">
        <v>193</v>
      </c>
      <c r="S37" s="51" t="s">
        <v>165</v>
      </c>
    </row>
    <row r="38" spans="1:19" s="47" customFormat="1" ht="27.75" customHeight="1" x14ac:dyDescent="0.15">
      <c r="A38" s="52" t="s">
        <v>30</v>
      </c>
      <c r="B38" s="52" t="s">
        <v>31</v>
      </c>
      <c r="C38" s="52" t="s">
        <v>37</v>
      </c>
      <c r="D38" s="57" t="s">
        <v>33</v>
      </c>
      <c r="E38" s="57" t="s">
        <v>192</v>
      </c>
      <c r="F38" s="52" t="s">
        <v>49</v>
      </c>
      <c r="G38" s="48" t="s">
        <v>141</v>
      </c>
      <c r="H38" s="48">
        <v>0</v>
      </c>
      <c r="I38" s="48">
        <v>0</v>
      </c>
      <c r="J38" s="48">
        <v>207589916</v>
      </c>
      <c r="K38" s="49">
        <v>207589916</v>
      </c>
      <c r="L38" s="50">
        <v>148463016.3654581</v>
      </c>
      <c r="M38" s="77">
        <v>0</v>
      </c>
      <c r="N38" s="50">
        <v>72751296.977289557</v>
      </c>
      <c r="O38" s="77">
        <v>0</v>
      </c>
      <c r="P38" s="50">
        <v>22981756.559999999</v>
      </c>
      <c r="Q38" s="77">
        <v>0</v>
      </c>
      <c r="R38" s="51" t="s">
        <v>193</v>
      </c>
      <c r="S38" s="51" t="s">
        <v>165</v>
      </c>
    </row>
    <row r="39" spans="1:19" s="47" customFormat="1" ht="27.75" customHeight="1" x14ac:dyDescent="0.15">
      <c r="A39" s="52" t="s">
        <v>30</v>
      </c>
      <c r="B39" s="52" t="s">
        <v>31</v>
      </c>
      <c r="C39" s="52" t="s">
        <v>37</v>
      </c>
      <c r="D39" s="57" t="s">
        <v>33</v>
      </c>
      <c r="E39" s="57" t="s">
        <v>192</v>
      </c>
      <c r="F39" s="56" t="s">
        <v>49</v>
      </c>
      <c r="G39" s="48" t="s">
        <v>142</v>
      </c>
      <c r="H39" s="48">
        <v>0</v>
      </c>
      <c r="I39" s="48">
        <v>0</v>
      </c>
      <c r="J39" s="48">
        <v>875249406</v>
      </c>
      <c r="K39" s="49">
        <v>875249406</v>
      </c>
      <c r="L39" s="50">
        <v>831313430.54408669</v>
      </c>
      <c r="M39" s="77">
        <v>0.23106160493018857</v>
      </c>
      <c r="N39" s="50">
        <v>639639766.15135264</v>
      </c>
      <c r="O39" s="77">
        <v>0.23106160493018857</v>
      </c>
      <c r="P39" s="50">
        <v>297179236.80135357</v>
      </c>
      <c r="Q39" s="77">
        <v>0.23106160493018857</v>
      </c>
      <c r="R39" s="51" t="s">
        <v>193</v>
      </c>
      <c r="S39" s="51" t="s">
        <v>165</v>
      </c>
    </row>
    <row r="40" spans="1:19" s="47" customFormat="1" ht="27.75" customHeight="1" x14ac:dyDescent="0.15">
      <c r="A40" s="52" t="s">
        <v>30</v>
      </c>
      <c r="B40" s="52" t="s">
        <v>31</v>
      </c>
      <c r="C40" s="52" t="s">
        <v>37</v>
      </c>
      <c r="D40" s="57" t="s">
        <v>33</v>
      </c>
      <c r="E40" s="57" t="s">
        <v>192</v>
      </c>
      <c r="F40" s="52" t="s">
        <v>49</v>
      </c>
      <c r="G40" s="48" t="s">
        <v>143</v>
      </c>
      <c r="H40" s="48">
        <v>0</v>
      </c>
      <c r="I40" s="48">
        <v>0</v>
      </c>
      <c r="J40" s="48">
        <v>1248971895</v>
      </c>
      <c r="K40" s="49">
        <v>1248971895</v>
      </c>
      <c r="L40" s="50">
        <v>1412448789.3202028</v>
      </c>
      <c r="M40" s="77">
        <v>0.40984510915913352</v>
      </c>
      <c r="N40" s="50">
        <v>501372022.90130347</v>
      </c>
      <c r="O40" s="77">
        <v>0.40984510915913352</v>
      </c>
      <c r="P40" s="50">
        <v>118852911.82215568</v>
      </c>
      <c r="Q40" s="77">
        <v>0.40984510915913352</v>
      </c>
      <c r="R40" s="51" t="s">
        <v>193</v>
      </c>
      <c r="S40" s="51" t="s">
        <v>165</v>
      </c>
    </row>
    <row r="41" spans="1:19" s="47" customFormat="1" ht="27.75" customHeight="1" x14ac:dyDescent="0.15">
      <c r="A41" s="52" t="s">
        <v>30</v>
      </c>
      <c r="B41" s="52" t="s">
        <v>31</v>
      </c>
      <c r="C41" s="52" t="s">
        <v>37</v>
      </c>
      <c r="D41" s="57" t="s">
        <v>33</v>
      </c>
      <c r="E41" s="57" t="s">
        <v>192</v>
      </c>
      <c r="F41" s="56" t="s">
        <v>49</v>
      </c>
      <c r="G41" s="48" t="s">
        <v>144</v>
      </c>
      <c r="H41" s="48">
        <v>0</v>
      </c>
      <c r="I41" s="48">
        <v>0</v>
      </c>
      <c r="J41" s="48">
        <v>576616000</v>
      </c>
      <c r="K41" s="49">
        <v>576616000</v>
      </c>
      <c r="L41" s="50">
        <v>141106604.03299934</v>
      </c>
      <c r="M41" s="77">
        <v>0.46600833008888931</v>
      </c>
      <c r="N41" s="50">
        <v>95476543.506262109</v>
      </c>
      <c r="O41" s="77">
        <v>0.46600833008888931</v>
      </c>
      <c r="P41" s="50">
        <v>41815503.063802429</v>
      </c>
      <c r="Q41" s="77">
        <v>0.46600833008888931</v>
      </c>
      <c r="R41" s="51" t="s">
        <v>193</v>
      </c>
      <c r="S41" s="51" t="s">
        <v>165</v>
      </c>
    </row>
    <row r="42" spans="1:19" s="47" customFormat="1" ht="27.75" customHeight="1" x14ac:dyDescent="0.15">
      <c r="A42" s="52" t="s">
        <v>30</v>
      </c>
      <c r="B42" s="52" t="s">
        <v>31</v>
      </c>
      <c r="C42" s="52" t="s">
        <v>37</v>
      </c>
      <c r="D42" s="57" t="s">
        <v>33</v>
      </c>
      <c r="E42" s="57" t="s">
        <v>192</v>
      </c>
      <c r="F42" s="52" t="s">
        <v>49</v>
      </c>
      <c r="G42" s="48" t="s">
        <v>66</v>
      </c>
      <c r="H42" s="48">
        <v>0</v>
      </c>
      <c r="I42" s="48">
        <v>0</v>
      </c>
      <c r="J42" s="48">
        <v>786807051</v>
      </c>
      <c r="K42" s="49">
        <v>786807051</v>
      </c>
      <c r="L42" s="50">
        <v>783247327.23826683</v>
      </c>
      <c r="M42" s="77">
        <v>0</v>
      </c>
      <c r="N42" s="50">
        <v>310885872.36903638</v>
      </c>
      <c r="O42" s="77">
        <v>0</v>
      </c>
      <c r="P42" s="50">
        <v>140312756.60581788</v>
      </c>
      <c r="Q42" s="77">
        <v>0</v>
      </c>
      <c r="R42" s="51" t="s">
        <v>193</v>
      </c>
      <c r="S42" s="51" t="s">
        <v>165</v>
      </c>
    </row>
    <row r="43" spans="1:19" s="47" customFormat="1" ht="27.75" customHeight="1" x14ac:dyDescent="0.15">
      <c r="A43" s="52" t="s">
        <v>30</v>
      </c>
      <c r="B43" s="52" t="s">
        <v>31</v>
      </c>
      <c r="C43" s="52" t="s">
        <v>37</v>
      </c>
      <c r="D43" s="57" t="s">
        <v>33</v>
      </c>
      <c r="E43" s="57" t="s">
        <v>192</v>
      </c>
      <c r="F43" s="56" t="s">
        <v>49</v>
      </c>
      <c r="G43" s="48" t="s">
        <v>67</v>
      </c>
      <c r="H43" s="48">
        <v>0</v>
      </c>
      <c r="I43" s="48">
        <v>0</v>
      </c>
      <c r="J43" s="48">
        <v>97910986</v>
      </c>
      <c r="K43" s="49">
        <v>97910986</v>
      </c>
      <c r="L43" s="50">
        <v>48651075.649999999</v>
      </c>
      <c r="M43" s="77">
        <v>1.0000000000000002</v>
      </c>
      <c r="N43" s="50">
        <v>0</v>
      </c>
      <c r="O43" s="77">
        <v>1.0000000000000002</v>
      </c>
      <c r="P43" s="50">
        <v>0</v>
      </c>
      <c r="Q43" s="77">
        <v>1.0000000000000002</v>
      </c>
      <c r="R43" s="51" t="s">
        <v>193</v>
      </c>
      <c r="S43" s="51" t="s">
        <v>165</v>
      </c>
    </row>
    <row r="44" spans="1:19" s="47" customFormat="1" ht="27.75" customHeight="1" x14ac:dyDescent="0.15">
      <c r="A44" s="52" t="s">
        <v>30</v>
      </c>
      <c r="B44" s="52" t="s">
        <v>31</v>
      </c>
      <c r="C44" s="52" t="s">
        <v>37</v>
      </c>
      <c r="D44" s="57" t="s">
        <v>33</v>
      </c>
      <c r="E44" s="57" t="s">
        <v>192</v>
      </c>
      <c r="F44" s="52" t="s">
        <v>49</v>
      </c>
      <c r="G44" s="48" t="s">
        <v>68</v>
      </c>
      <c r="H44" s="48">
        <v>0</v>
      </c>
      <c r="I44" s="48">
        <v>0</v>
      </c>
      <c r="J44" s="48">
        <v>95922989</v>
      </c>
      <c r="K44" s="49">
        <v>95922989</v>
      </c>
      <c r="L44" s="50">
        <v>92193055.926371291</v>
      </c>
      <c r="M44" s="77">
        <v>0.16173184302317947</v>
      </c>
      <c r="N44" s="50">
        <v>92193055.926371291</v>
      </c>
      <c r="O44" s="77">
        <v>0.16173184302317947</v>
      </c>
      <c r="P44" s="50">
        <v>50533985.548669249</v>
      </c>
      <c r="Q44" s="77">
        <v>0.16173184302317947</v>
      </c>
      <c r="R44" s="51" t="s">
        <v>193</v>
      </c>
      <c r="S44" s="51" t="s">
        <v>165</v>
      </c>
    </row>
    <row r="45" spans="1:19" s="47" customFormat="1" ht="27.75" customHeight="1" x14ac:dyDescent="0.15">
      <c r="A45" s="52" t="s">
        <v>30</v>
      </c>
      <c r="B45" s="52" t="s">
        <v>31</v>
      </c>
      <c r="C45" s="52" t="s">
        <v>37</v>
      </c>
      <c r="D45" s="57" t="s">
        <v>33</v>
      </c>
      <c r="E45" s="57" t="s">
        <v>192</v>
      </c>
      <c r="F45" s="56" t="s">
        <v>49</v>
      </c>
      <c r="G45" s="48" t="s">
        <v>145</v>
      </c>
      <c r="H45" s="48">
        <v>0</v>
      </c>
      <c r="I45" s="48">
        <v>0</v>
      </c>
      <c r="J45" s="48">
        <v>15000000</v>
      </c>
      <c r="K45" s="49">
        <v>15000000</v>
      </c>
      <c r="L45" s="50">
        <v>7520000</v>
      </c>
      <c r="M45" s="77">
        <v>0.14769837923183551</v>
      </c>
      <c r="N45" s="50">
        <v>7520000</v>
      </c>
      <c r="O45" s="77">
        <v>0.14769837923183551</v>
      </c>
      <c r="P45" s="50">
        <v>2491561</v>
      </c>
      <c r="Q45" s="77">
        <v>0.14769837923183551</v>
      </c>
      <c r="R45" s="51" t="s">
        <v>193</v>
      </c>
      <c r="S45" s="51" t="s">
        <v>165</v>
      </c>
    </row>
    <row r="46" spans="1:19" s="47" customFormat="1" ht="31.5" customHeight="1" x14ac:dyDescent="0.15">
      <c r="A46" s="52" t="s">
        <v>30</v>
      </c>
      <c r="B46" s="52" t="s">
        <v>31</v>
      </c>
      <c r="C46" s="52" t="s">
        <v>37</v>
      </c>
      <c r="D46" s="57" t="s">
        <v>33</v>
      </c>
      <c r="E46" s="57" t="s">
        <v>192</v>
      </c>
      <c r="F46" s="52" t="s">
        <v>49</v>
      </c>
      <c r="G46" s="48" t="s">
        <v>69</v>
      </c>
      <c r="H46" s="48">
        <v>0</v>
      </c>
      <c r="I46" s="48">
        <v>0</v>
      </c>
      <c r="J46" s="48">
        <v>40000000</v>
      </c>
      <c r="K46" s="49">
        <v>40000000</v>
      </c>
      <c r="L46" s="50">
        <v>38728933.571953177</v>
      </c>
      <c r="M46" s="77">
        <v>0.9858490476281967</v>
      </c>
      <c r="N46" s="50">
        <v>38728933.571953177</v>
      </c>
      <c r="O46" s="77">
        <v>0.9858490476281967</v>
      </c>
      <c r="P46" s="50">
        <v>11268502.53730206</v>
      </c>
      <c r="Q46" s="77">
        <v>0.9858490476281967</v>
      </c>
      <c r="R46" s="51" t="s">
        <v>193</v>
      </c>
      <c r="S46" s="51" t="s">
        <v>70</v>
      </c>
    </row>
    <row r="47" spans="1:19" s="47" customFormat="1" ht="27.75" customHeight="1" x14ac:dyDescent="0.15">
      <c r="A47" s="52" t="s">
        <v>30</v>
      </c>
      <c r="B47" s="52" t="s">
        <v>31</v>
      </c>
      <c r="C47" s="52" t="s">
        <v>37</v>
      </c>
      <c r="D47" s="57" t="s">
        <v>33</v>
      </c>
      <c r="E47" s="57" t="s">
        <v>192</v>
      </c>
      <c r="F47" s="56" t="s">
        <v>49</v>
      </c>
      <c r="G47" s="48" t="s">
        <v>71</v>
      </c>
      <c r="H47" s="48">
        <v>0</v>
      </c>
      <c r="I47" s="48">
        <v>0</v>
      </c>
      <c r="J47" s="48">
        <v>25664443.934789099</v>
      </c>
      <c r="K47" s="49">
        <v>25664443.934789099</v>
      </c>
      <c r="L47" s="50">
        <v>0</v>
      </c>
      <c r="M47" s="77">
        <v>0.93349936358269603</v>
      </c>
      <c r="N47" s="50">
        <v>0</v>
      </c>
      <c r="O47" s="77">
        <v>0.93349936358269603</v>
      </c>
      <c r="P47" s="50">
        <v>0</v>
      </c>
      <c r="Q47" s="77">
        <v>0.93349936358269603</v>
      </c>
      <c r="R47" s="51" t="s">
        <v>193</v>
      </c>
      <c r="S47" s="51" t="s">
        <v>166</v>
      </c>
    </row>
    <row r="48" spans="1:19" s="47" customFormat="1" ht="31.5" customHeight="1" x14ac:dyDescent="0.15">
      <c r="A48" s="52" t="s">
        <v>30</v>
      </c>
      <c r="B48" s="52" t="s">
        <v>31</v>
      </c>
      <c r="C48" s="52" t="s">
        <v>37</v>
      </c>
      <c r="D48" s="57" t="s">
        <v>33</v>
      </c>
      <c r="E48" s="57" t="s">
        <v>192</v>
      </c>
      <c r="F48" s="52" t="s">
        <v>49</v>
      </c>
      <c r="G48" s="48" t="s">
        <v>72</v>
      </c>
      <c r="H48" s="48">
        <v>18582464.160975002</v>
      </c>
      <c r="I48" s="48">
        <v>23120000</v>
      </c>
      <c r="J48" s="48">
        <v>0</v>
      </c>
      <c r="K48" s="49">
        <v>18582464.160975002</v>
      </c>
      <c r="L48" s="50">
        <v>3637475</v>
      </c>
      <c r="M48" s="77">
        <v>4.4352524220540326E-2</v>
      </c>
      <c r="N48" s="50">
        <v>3637475</v>
      </c>
      <c r="O48" s="77">
        <v>4.4352524220540326E-2</v>
      </c>
      <c r="P48" s="50">
        <v>3637475</v>
      </c>
      <c r="Q48" s="77">
        <v>4.4352524220540326E-2</v>
      </c>
      <c r="R48" s="51" t="s">
        <v>193</v>
      </c>
      <c r="S48" s="51" t="s">
        <v>166</v>
      </c>
    </row>
    <row r="49" spans="1:19" s="47" customFormat="1" ht="27.75" customHeight="1" x14ac:dyDescent="0.15">
      <c r="A49" s="52" t="s">
        <v>30</v>
      </c>
      <c r="B49" s="52" t="s">
        <v>31</v>
      </c>
      <c r="C49" s="52" t="s">
        <v>47</v>
      </c>
      <c r="D49" s="57" t="s">
        <v>33</v>
      </c>
      <c r="E49" s="57" t="s">
        <v>192</v>
      </c>
      <c r="F49" s="56" t="s">
        <v>49</v>
      </c>
      <c r="G49" s="48" t="s">
        <v>71</v>
      </c>
      <c r="H49" s="48">
        <v>858133.91072499985</v>
      </c>
      <c r="I49" s="48">
        <v>1360000</v>
      </c>
      <c r="J49" s="48">
        <v>0</v>
      </c>
      <c r="K49" s="49">
        <v>858133.91072499985</v>
      </c>
      <c r="L49" s="50">
        <v>0</v>
      </c>
      <c r="M49" s="77">
        <v>0.96752912176900152</v>
      </c>
      <c r="N49" s="50">
        <v>0</v>
      </c>
      <c r="O49" s="77">
        <v>0.96752912176900152</v>
      </c>
      <c r="P49" s="50">
        <v>0</v>
      </c>
      <c r="Q49" s="77">
        <v>0.96752912176900152</v>
      </c>
      <c r="R49" s="51" t="s">
        <v>193</v>
      </c>
      <c r="S49" s="51" t="s">
        <v>166</v>
      </c>
    </row>
    <row r="50" spans="1:19" s="47" customFormat="1" ht="27.75" customHeight="1" x14ac:dyDescent="0.15">
      <c r="A50" s="52" t="s">
        <v>30</v>
      </c>
      <c r="B50" s="52" t="s">
        <v>31</v>
      </c>
      <c r="C50" s="52" t="s">
        <v>47</v>
      </c>
      <c r="D50" s="57" t="s">
        <v>33</v>
      </c>
      <c r="E50" s="57" t="s">
        <v>192</v>
      </c>
      <c r="F50" s="52" t="s">
        <v>49</v>
      </c>
      <c r="G50" s="48" t="s">
        <v>72</v>
      </c>
      <c r="H50" s="48">
        <v>1430222.0178749999</v>
      </c>
      <c r="I50" s="48">
        <v>1360000</v>
      </c>
      <c r="J50" s="48">
        <v>0</v>
      </c>
      <c r="K50" s="49">
        <v>1430222.0178749999</v>
      </c>
      <c r="L50" s="50">
        <v>0</v>
      </c>
      <c r="M50" s="77">
        <v>0.94902781134814829</v>
      </c>
      <c r="N50" s="50">
        <v>0</v>
      </c>
      <c r="O50" s="77">
        <v>0.94768811712499357</v>
      </c>
      <c r="P50" s="50">
        <v>0</v>
      </c>
      <c r="Q50" s="77">
        <v>0.94768811712499357</v>
      </c>
      <c r="R50" s="51" t="s">
        <v>193</v>
      </c>
      <c r="S50" s="51" t="s">
        <v>166</v>
      </c>
    </row>
    <row r="51" spans="1:19" s="47" customFormat="1" ht="27.75" customHeight="1" x14ac:dyDescent="0.15">
      <c r="A51" s="52" t="s">
        <v>30</v>
      </c>
      <c r="B51" s="52" t="s">
        <v>31</v>
      </c>
      <c r="C51" s="52" t="s">
        <v>32</v>
      </c>
      <c r="D51" s="57" t="s">
        <v>33</v>
      </c>
      <c r="E51" s="57" t="s">
        <v>192</v>
      </c>
      <c r="F51" s="56" t="s">
        <v>49</v>
      </c>
      <c r="G51" s="48" t="s">
        <v>146</v>
      </c>
      <c r="H51" s="48">
        <v>0</v>
      </c>
      <c r="I51" s="48">
        <v>0</v>
      </c>
      <c r="J51" s="48">
        <v>59100645.767369181</v>
      </c>
      <c r="K51" s="49">
        <v>59100645.767369181</v>
      </c>
      <c r="L51" s="50">
        <v>0</v>
      </c>
      <c r="M51" s="77">
        <v>0.61124094965659959</v>
      </c>
      <c r="N51" s="50">
        <v>0</v>
      </c>
      <c r="O51" s="77">
        <v>0.61124094965659959</v>
      </c>
      <c r="P51" s="50">
        <v>0</v>
      </c>
      <c r="Q51" s="77">
        <v>0.61124094965659959</v>
      </c>
      <c r="R51" s="51" t="s">
        <v>193</v>
      </c>
      <c r="S51" s="51" t="s">
        <v>166</v>
      </c>
    </row>
    <row r="52" spans="1:19" s="47" customFormat="1" ht="27.75" customHeight="1" x14ac:dyDescent="0.15">
      <c r="A52" s="52" t="s">
        <v>30</v>
      </c>
      <c r="B52" s="52" t="s">
        <v>31</v>
      </c>
      <c r="C52" s="52" t="s">
        <v>32</v>
      </c>
      <c r="D52" s="57" t="s">
        <v>33</v>
      </c>
      <c r="E52" s="57" t="s">
        <v>192</v>
      </c>
      <c r="F52" s="52" t="s">
        <v>49</v>
      </c>
      <c r="G52" s="48" t="s">
        <v>71</v>
      </c>
      <c r="H52" s="48">
        <v>29782853.518274996</v>
      </c>
      <c r="I52" s="48">
        <v>115706570.3982773</v>
      </c>
      <c r="J52" s="48">
        <v>0</v>
      </c>
      <c r="K52" s="49">
        <v>29782853.518274996</v>
      </c>
      <c r="L52" s="50">
        <v>6467273</v>
      </c>
      <c r="M52" s="77">
        <v>0.99999995779361006</v>
      </c>
      <c r="N52" s="50">
        <v>6467273</v>
      </c>
      <c r="O52" s="77">
        <v>0.99999995779361006</v>
      </c>
      <c r="P52" s="50">
        <v>6467273</v>
      </c>
      <c r="Q52" s="77">
        <v>0.99999995779361006</v>
      </c>
      <c r="R52" s="51" t="s">
        <v>193</v>
      </c>
      <c r="S52" s="51" t="s">
        <v>166</v>
      </c>
    </row>
    <row r="53" spans="1:19" s="47" customFormat="1" ht="27.75" customHeight="1" x14ac:dyDescent="0.15">
      <c r="A53" s="52" t="s">
        <v>30</v>
      </c>
      <c r="B53" s="52" t="s">
        <v>31</v>
      </c>
      <c r="C53" s="52" t="s">
        <v>32</v>
      </c>
      <c r="D53" s="57" t="s">
        <v>33</v>
      </c>
      <c r="E53" s="57" t="s">
        <v>192</v>
      </c>
      <c r="F53" s="56" t="s">
        <v>49</v>
      </c>
      <c r="G53" s="48" t="s">
        <v>72</v>
      </c>
      <c r="H53" s="48">
        <v>22273501.562812496</v>
      </c>
      <c r="I53" s="48">
        <v>53941257.458722696</v>
      </c>
      <c r="J53" s="48">
        <v>0</v>
      </c>
      <c r="K53" s="49">
        <v>22273501.562812496</v>
      </c>
      <c r="L53" s="50">
        <v>7428361</v>
      </c>
      <c r="M53" s="77">
        <v>0.8611469416561236</v>
      </c>
      <c r="N53" s="50">
        <v>7428361</v>
      </c>
      <c r="O53" s="77">
        <v>0.70463286125597668</v>
      </c>
      <c r="P53" s="50">
        <v>7428361</v>
      </c>
      <c r="Q53" s="77">
        <v>0.70463286125597668</v>
      </c>
      <c r="R53" s="51" t="s">
        <v>193</v>
      </c>
      <c r="S53" s="51" t="s">
        <v>166</v>
      </c>
    </row>
    <row r="54" spans="1:19" s="47" customFormat="1" ht="27.75" customHeight="1" x14ac:dyDescent="0.15">
      <c r="A54" s="52" t="s">
        <v>30</v>
      </c>
      <c r="B54" s="52" t="s">
        <v>31</v>
      </c>
      <c r="C54" s="52" t="s">
        <v>35</v>
      </c>
      <c r="D54" s="57" t="s">
        <v>33</v>
      </c>
      <c r="E54" s="57" t="s">
        <v>192</v>
      </c>
      <c r="F54" s="52" t="s">
        <v>49</v>
      </c>
      <c r="G54" s="48" t="s">
        <v>147</v>
      </c>
      <c r="H54" s="48">
        <v>0</v>
      </c>
      <c r="I54" s="48">
        <v>0</v>
      </c>
      <c r="J54" s="48">
        <v>45018932.935745701</v>
      </c>
      <c r="K54" s="49">
        <v>45018932.935745701</v>
      </c>
      <c r="L54" s="50">
        <v>0</v>
      </c>
      <c r="M54" s="77">
        <v>1</v>
      </c>
      <c r="N54" s="50">
        <v>0</v>
      </c>
      <c r="O54" s="77">
        <v>1</v>
      </c>
      <c r="P54" s="50">
        <v>0</v>
      </c>
      <c r="Q54" s="77">
        <v>1</v>
      </c>
      <c r="R54" s="51" t="s">
        <v>193</v>
      </c>
      <c r="S54" s="51" t="s">
        <v>166</v>
      </c>
    </row>
    <row r="55" spans="1:19" s="47" customFormat="1" ht="27.75" customHeight="1" x14ac:dyDescent="0.15">
      <c r="A55" s="52" t="s">
        <v>30</v>
      </c>
      <c r="B55" s="52" t="s">
        <v>31</v>
      </c>
      <c r="C55" s="52" t="s">
        <v>54</v>
      </c>
      <c r="D55" s="57" t="s">
        <v>33</v>
      </c>
      <c r="E55" s="57" t="s">
        <v>192</v>
      </c>
      <c r="F55" s="52" t="s">
        <v>49</v>
      </c>
      <c r="G55" s="48" t="s">
        <v>71</v>
      </c>
      <c r="H55" s="48">
        <v>1272771.5178749999</v>
      </c>
      <c r="I55" s="48">
        <v>1360000</v>
      </c>
      <c r="J55" s="48">
        <v>0</v>
      </c>
      <c r="K55" s="49">
        <v>1272771.5178749999</v>
      </c>
      <c r="L55" s="50">
        <v>1095050</v>
      </c>
      <c r="M55" s="77">
        <v>0.1511550164316581</v>
      </c>
      <c r="N55" s="50">
        <v>1095050</v>
      </c>
      <c r="O55" s="77">
        <v>0</v>
      </c>
      <c r="P55" s="50">
        <v>1095050</v>
      </c>
      <c r="Q55" s="77">
        <v>0</v>
      </c>
      <c r="R55" s="51" t="s">
        <v>193</v>
      </c>
      <c r="S55" s="51" t="s">
        <v>166</v>
      </c>
    </row>
    <row r="56" spans="1:19" s="47" customFormat="1" ht="27.75" customHeight="1" x14ac:dyDescent="0.15">
      <c r="A56" s="52" t="s">
        <v>30</v>
      </c>
      <c r="B56" s="52" t="s">
        <v>31</v>
      </c>
      <c r="C56" s="52" t="s">
        <v>54</v>
      </c>
      <c r="D56" s="57" t="s">
        <v>33</v>
      </c>
      <c r="E56" s="57" t="s">
        <v>192</v>
      </c>
      <c r="F56" s="56" t="s">
        <v>49</v>
      </c>
      <c r="G56" s="48" t="s">
        <v>72</v>
      </c>
      <c r="H56" s="48">
        <v>20364344.285999998</v>
      </c>
      <c r="I56" s="48">
        <v>33302172.142999999</v>
      </c>
      <c r="J56" s="48">
        <v>0</v>
      </c>
      <c r="K56" s="49">
        <v>20364344.285999998</v>
      </c>
      <c r="L56" s="50">
        <v>5694260</v>
      </c>
      <c r="M56" s="77">
        <v>0.9975944255492265</v>
      </c>
      <c r="N56" s="50">
        <v>5694260</v>
      </c>
      <c r="O56" s="77">
        <v>0.99759442482512561</v>
      </c>
      <c r="P56" s="50">
        <v>5694260</v>
      </c>
      <c r="Q56" s="77">
        <v>0.99759442482512561</v>
      </c>
      <c r="R56" s="51" t="s">
        <v>193</v>
      </c>
      <c r="S56" s="51" t="s">
        <v>166</v>
      </c>
    </row>
    <row r="57" spans="1:19" s="47" customFormat="1" ht="27.75" customHeight="1" x14ac:dyDescent="0.15">
      <c r="A57" s="52" t="s">
        <v>30</v>
      </c>
      <c r="B57" s="52" t="s">
        <v>31</v>
      </c>
      <c r="C57" s="52" t="s">
        <v>39</v>
      </c>
      <c r="D57" s="57" t="s">
        <v>33</v>
      </c>
      <c r="E57" s="57" t="s">
        <v>192</v>
      </c>
      <c r="F57" s="52" t="s">
        <v>49</v>
      </c>
      <c r="G57" s="48" t="s">
        <v>73</v>
      </c>
      <c r="H57" s="48">
        <v>0</v>
      </c>
      <c r="I57" s="48">
        <v>0</v>
      </c>
      <c r="J57" s="48">
        <v>99900609.989551604</v>
      </c>
      <c r="K57" s="49">
        <v>99900609.989551604</v>
      </c>
      <c r="L57" s="50">
        <v>44287980.670000002</v>
      </c>
      <c r="M57" s="77">
        <v>0.99999999925263705</v>
      </c>
      <c r="N57" s="50">
        <v>0</v>
      </c>
      <c r="O57" s="77">
        <v>6.5796374228455384E-2</v>
      </c>
      <c r="P57" s="50">
        <v>0</v>
      </c>
      <c r="Q57" s="77">
        <v>6.5796374228455384E-2</v>
      </c>
      <c r="R57" s="51" t="s">
        <v>193</v>
      </c>
      <c r="S57" s="51" t="s">
        <v>167</v>
      </c>
    </row>
    <row r="58" spans="1:19" s="47" customFormat="1" ht="31.5" customHeight="1" x14ac:dyDescent="0.15">
      <c r="A58" s="52" t="s">
        <v>30</v>
      </c>
      <c r="B58" s="52" t="s">
        <v>31</v>
      </c>
      <c r="C58" s="52" t="s">
        <v>47</v>
      </c>
      <c r="D58" s="57" t="s">
        <v>33</v>
      </c>
      <c r="E58" s="57" t="s">
        <v>192</v>
      </c>
      <c r="F58" s="56" t="s">
        <v>49</v>
      </c>
      <c r="G58" s="48" t="s">
        <v>87</v>
      </c>
      <c r="H58" s="48">
        <v>74457133.795687482</v>
      </c>
      <c r="I58" s="48">
        <v>91120000</v>
      </c>
      <c r="J58" s="48">
        <v>0</v>
      </c>
      <c r="K58" s="49">
        <v>74457133.795687482</v>
      </c>
      <c r="L58" s="50">
        <v>21377019.5</v>
      </c>
      <c r="M58" s="77">
        <v>0.99832640803175887</v>
      </c>
      <c r="N58" s="50">
        <v>21377019.5</v>
      </c>
      <c r="O58" s="77">
        <v>0</v>
      </c>
      <c r="P58" s="50">
        <v>21377019.5</v>
      </c>
      <c r="Q58" s="77">
        <v>0</v>
      </c>
      <c r="R58" s="51" t="s">
        <v>193</v>
      </c>
      <c r="S58" s="51" t="s">
        <v>168</v>
      </c>
    </row>
    <row r="59" spans="1:19" s="47" customFormat="1" ht="27.75" customHeight="1" x14ac:dyDescent="0.15">
      <c r="A59" s="52" t="s">
        <v>30</v>
      </c>
      <c r="B59" s="52" t="s">
        <v>31</v>
      </c>
      <c r="C59" s="52" t="s">
        <v>32</v>
      </c>
      <c r="D59" s="57" t="s">
        <v>33</v>
      </c>
      <c r="E59" s="57" t="s">
        <v>192</v>
      </c>
      <c r="F59" s="52" t="s">
        <v>49</v>
      </c>
      <c r="G59" s="48" t="s">
        <v>88</v>
      </c>
      <c r="H59" s="48">
        <v>51547246.473937489</v>
      </c>
      <c r="I59" s="48">
        <v>114920000</v>
      </c>
      <c r="J59" s="48">
        <v>0</v>
      </c>
      <c r="K59" s="49">
        <v>51547246.473937489</v>
      </c>
      <c r="L59" s="50">
        <v>11910589.5</v>
      </c>
      <c r="M59" s="77">
        <v>0</v>
      </c>
      <c r="N59" s="50">
        <v>11910589.5</v>
      </c>
      <c r="O59" s="77">
        <v>0</v>
      </c>
      <c r="P59" s="50">
        <v>8012559.5</v>
      </c>
      <c r="Q59" s="77">
        <v>0</v>
      </c>
      <c r="R59" s="51" t="s">
        <v>193</v>
      </c>
      <c r="S59" s="51" t="s">
        <v>168</v>
      </c>
    </row>
    <row r="60" spans="1:19" s="47" customFormat="1" ht="27.75" customHeight="1" x14ac:dyDescent="0.15">
      <c r="A60" s="52" t="s">
        <v>30</v>
      </c>
      <c r="B60" s="52" t="s">
        <v>31</v>
      </c>
      <c r="C60" s="52" t="s">
        <v>32</v>
      </c>
      <c r="D60" s="57" t="s">
        <v>33</v>
      </c>
      <c r="E60" s="57" t="s">
        <v>192</v>
      </c>
      <c r="F60" s="56" t="s">
        <v>49</v>
      </c>
      <c r="G60" s="48" t="s">
        <v>148</v>
      </c>
      <c r="H60" s="48">
        <v>22909887.321749996</v>
      </c>
      <c r="I60" s="48">
        <v>30600000</v>
      </c>
      <c r="J60" s="48">
        <v>0</v>
      </c>
      <c r="K60" s="49">
        <v>22909887.321749996</v>
      </c>
      <c r="L60" s="50">
        <v>12855086</v>
      </c>
      <c r="M60" s="77">
        <v>0</v>
      </c>
      <c r="N60" s="50">
        <v>12855086</v>
      </c>
      <c r="O60" s="77">
        <v>0</v>
      </c>
      <c r="P60" s="50">
        <v>4874233</v>
      </c>
      <c r="Q60" s="77">
        <v>0</v>
      </c>
      <c r="R60" s="51" t="s">
        <v>193</v>
      </c>
      <c r="S60" s="51" t="s">
        <v>168</v>
      </c>
    </row>
    <row r="61" spans="1:19" s="47" customFormat="1" ht="27.75" customHeight="1" x14ac:dyDescent="0.15">
      <c r="A61" s="52" t="s">
        <v>30</v>
      </c>
      <c r="B61" s="52" t="s">
        <v>31</v>
      </c>
      <c r="C61" s="52" t="s">
        <v>32</v>
      </c>
      <c r="D61" s="57" t="s">
        <v>33</v>
      </c>
      <c r="E61" s="57" t="s">
        <v>192</v>
      </c>
      <c r="F61" s="52" t="s">
        <v>49</v>
      </c>
      <c r="G61" s="48" t="s">
        <v>89</v>
      </c>
      <c r="H61" s="48">
        <v>71294080</v>
      </c>
      <c r="I61" s="48">
        <v>58000000</v>
      </c>
      <c r="J61" s="48">
        <v>0</v>
      </c>
      <c r="K61" s="49">
        <v>71294080</v>
      </c>
      <c r="L61" s="50">
        <v>29219530</v>
      </c>
      <c r="M61" s="77">
        <v>0</v>
      </c>
      <c r="N61" s="50">
        <v>29219530</v>
      </c>
      <c r="O61" s="77">
        <v>0</v>
      </c>
      <c r="P61" s="50">
        <v>29219530</v>
      </c>
      <c r="Q61" s="77">
        <v>0</v>
      </c>
      <c r="R61" s="51" t="s">
        <v>193</v>
      </c>
      <c r="S61" s="51" t="s">
        <v>168</v>
      </c>
    </row>
    <row r="62" spans="1:19" s="47" customFormat="1" ht="27.75" customHeight="1" x14ac:dyDescent="0.15">
      <c r="A62" s="52" t="s">
        <v>30</v>
      </c>
      <c r="B62" s="52" t="s">
        <v>31</v>
      </c>
      <c r="C62" s="52" t="s">
        <v>52</v>
      </c>
      <c r="D62" s="57" t="s">
        <v>33</v>
      </c>
      <c r="E62" s="57" t="s">
        <v>192</v>
      </c>
      <c r="F62" s="56" t="s">
        <v>49</v>
      </c>
      <c r="G62" s="48" t="s">
        <v>149</v>
      </c>
      <c r="H62" s="48">
        <v>57274718.304374993</v>
      </c>
      <c r="I62" s="48">
        <v>39440000</v>
      </c>
      <c r="J62" s="48">
        <v>155450700</v>
      </c>
      <c r="K62" s="49">
        <v>212725418.30437499</v>
      </c>
      <c r="L62" s="50">
        <v>170030790.67000002</v>
      </c>
      <c r="M62" s="77">
        <v>0</v>
      </c>
      <c r="N62" s="50">
        <v>170030790.67000002</v>
      </c>
      <c r="O62" s="77">
        <v>0</v>
      </c>
      <c r="P62" s="50">
        <v>123534314</v>
      </c>
      <c r="Q62" s="77">
        <v>0</v>
      </c>
      <c r="R62" s="51" t="s">
        <v>193</v>
      </c>
      <c r="S62" s="51" t="s">
        <v>168</v>
      </c>
    </row>
    <row r="63" spans="1:19" s="47" customFormat="1" ht="27.75" customHeight="1" x14ac:dyDescent="0.15">
      <c r="A63" s="52" t="s">
        <v>30</v>
      </c>
      <c r="B63" s="52" t="s">
        <v>31</v>
      </c>
      <c r="C63" s="52" t="s">
        <v>52</v>
      </c>
      <c r="D63" s="57" t="s">
        <v>33</v>
      </c>
      <c r="E63" s="57" t="s">
        <v>192</v>
      </c>
      <c r="F63" s="52" t="s">
        <v>49</v>
      </c>
      <c r="G63" s="48" t="s">
        <v>74</v>
      </c>
      <c r="H63" s="48">
        <v>13745932.393049998</v>
      </c>
      <c r="I63" s="48">
        <v>8160000</v>
      </c>
      <c r="J63" s="48">
        <v>0</v>
      </c>
      <c r="K63" s="49">
        <v>13745932.393049998</v>
      </c>
      <c r="L63" s="50">
        <v>6405719</v>
      </c>
      <c r="M63" s="77">
        <v>0</v>
      </c>
      <c r="N63" s="50">
        <v>6405719</v>
      </c>
      <c r="O63" s="77">
        <v>0</v>
      </c>
      <c r="P63" s="50">
        <v>6405719</v>
      </c>
      <c r="Q63" s="77">
        <v>0</v>
      </c>
      <c r="R63" s="51" t="s">
        <v>193</v>
      </c>
      <c r="S63" s="51" t="s">
        <v>168</v>
      </c>
    </row>
    <row r="64" spans="1:19" s="47" customFormat="1" ht="27.75" customHeight="1" x14ac:dyDescent="0.15">
      <c r="A64" s="52" t="s">
        <v>30</v>
      </c>
      <c r="B64" s="52" t="s">
        <v>31</v>
      </c>
      <c r="C64" s="52" t="s">
        <v>52</v>
      </c>
      <c r="D64" s="57" t="s">
        <v>33</v>
      </c>
      <c r="E64" s="57" t="s">
        <v>192</v>
      </c>
      <c r="F64" s="56" t="s">
        <v>49</v>
      </c>
      <c r="G64" s="48" t="s">
        <v>75</v>
      </c>
      <c r="H64" s="48">
        <v>763662.91072499985</v>
      </c>
      <c r="I64" s="48">
        <v>1360000</v>
      </c>
      <c r="J64" s="48">
        <v>0</v>
      </c>
      <c r="K64" s="49">
        <v>763662.91072499985</v>
      </c>
      <c r="L64" s="50">
        <v>0</v>
      </c>
      <c r="M64" s="77">
        <v>0</v>
      </c>
      <c r="N64" s="50">
        <v>0</v>
      </c>
      <c r="O64" s="77">
        <v>0</v>
      </c>
      <c r="P64" s="50">
        <v>0</v>
      </c>
      <c r="Q64" s="77">
        <v>0</v>
      </c>
      <c r="R64" s="51" t="s">
        <v>193</v>
      </c>
      <c r="S64" s="51" t="s">
        <v>168</v>
      </c>
    </row>
    <row r="65" spans="1:19" s="47" customFormat="1" ht="27.75" customHeight="1" x14ac:dyDescent="0.15">
      <c r="A65" s="52" t="s">
        <v>30</v>
      </c>
      <c r="B65" s="52" t="s">
        <v>31</v>
      </c>
      <c r="C65" s="52" t="s">
        <v>35</v>
      </c>
      <c r="D65" s="57" t="s">
        <v>33</v>
      </c>
      <c r="E65" s="57" t="s">
        <v>192</v>
      </c>
      <c r="F65" s="56" t="s">
        <v>49</v>
      </c>
      <c r="G65" s="48" t="s">
        <v>90</v>
      </c>
      <c r="H65" s="48">
        <v>1688123842.0176628</v>
      </c>
      <c r="I65" s="48">
        <v>1368356523.1684244</v>
      </c>
      <c r="J65" s="48">
        <v>201315940</v>
      </c>
      <c r="K65" s="49">
        <v>1889439782.0176628</v>
      </c>
      <c r="L65" s="50">
        <v>365773512</v>
      </c>
      <c r="M65" s="77">
        <v>0</v>
      </c>
      <c r="N65" s="50">
        <v>365773512</v>
      </c>
      <c r="O65" s="77">
        <v>0</v>
      </c>
      <c r="P65" s="50">
        <v>299889052</v>
      </c>
      <c r="Q65" s="77">
        <v>0</v>
      </c>
      <c r="R65" s="51" t="s">
        <v>193</v>
      </c>
      <c r="S65" s="51" t="s">
        <v>168</v>
      </c>
    </row>
    <row r="66" spans="1:19" s="47" customFormat="1" ht="27.75" customHeight="1" x14ac:dyDescent="0.15">
      <c r="A66" s="52" t="s">
        <v>30</v>
      </c>
      <c r="B66" s="52" t="s">
        <v>31</v>
      </c>
      <c r="C66" s="52" t="s">
        <v>47</v>
      </c>
      <c r="D66" s="57" t="s">
        <v>33</v>
      </c>
      <c r="E66" s="57" t="s">
        <v>192</v>
      </c>
      <c r="F66" s="52" t="s">
        <v>49</v>
      </c>
      <c r="G66" s="48" t="s">
        <v>150</v>
      </c>
      <c r="H66" s="48">
        <v>61093032.857999995</v>
      </c>
      <c r="I66" s="48">
        <v>85000000</v>
      </c>
      <c r="J66" s="48">
        <v>0</v>
      </c>
      <c r="K66" s="49">
        <v>61093032.857999995</v>
      </c>
      <c r="L66" s="50">
        <v>7009191.5</v>
      </c>
      <c r="M66" s="77">
        <v>0</v>
      </c>
      <c r="N66" s="50">
        <v>7009191.5</v>
      </c>
      <c r="O66" s="77">
        <v>0</v>
      </c>
      <c r="P66" s="50">
        <v>7009191.5</v>
      </c>
      <c r="Q66" s="77">
        <v>0</v>
      </c>
      <c r="R66" s="51" t="s">
        <v>193</v>
      </c>
      <c r="S66" s="51" t="s">
        <v>169</v>
      </c>
    </row>
    <row r="67" spans="1:19" s="47" customFormat="1" ht="27.75" customHeight="1" x14ac:dyDescent="0.15">
      <c r="A67" s="52" t="s">
        <v>30</v>
      </c>
      <c r="B67" s="52" t="s">
        <v>31</v>
      </c>
      <c r="C67" s="52" t="s">
        <v>32</v>
      </c>
      <c r="D67" s="57" t="s">
        <v>33</v>
      </c>
      <c r="E67" s="57" t="s">
        <v>192</v>
      </c>
      <c r="F67" s="56" t="s">
        <v>49</v>
      </c>
      <c r="G67" s="48" t="s">
        <v>151</v>
      </c>
      <c r="H67" s="48">
        <v>38183145.536249995</v>
      </c>
      <c r="I67" s="48">
        <v>42160000</v>
      </c>
      <c r="J67" s="48">
        <v>0</v>
      </c>
      <c r="K67" s="49">
        <v>38183145.536249995</v>
      </c>
      <c r="L67" s="50">
        <v>6175430.5</v>
      </c>
      <c r="M67" s="77">
        <v>0</v>
      </c>
      <c r="N67" s="50">
        <v>6175430.5</v>
      </c>
      <c r="O67" s="77">
        <v>0</v>
      </c>
      <c r="P67" s="50">
        <v>6175430.5</v>
      </c>
      <c r="Q67" s="77">
        <v>0</v>
      </c>
      <c r="R67" s="51" t="s">
        <v>193</v>
      </c>
      <c r="S67" s="51" t="s">
        <v>169</v>
      </c>
    </row>
    <row r="68" spans="1:19" s="47" customFormat="1" ht="27.75" customHeight="1" x14ac:dyDescent="0.15">
      <c r="A68" s="52" t="s">
        <v>30</v>
      </c>
      <c r="B68" s="52" t="s">
        <v>31</v>
      </c>
      <c r="C68" s="52" t="s">
        <v>35</v>
      </c>
      <c r="D68" s="57" t="s">
        <v>33</v>
      </c>
      <c r="E68" s="57" t="s">
        <v>192</v>
      </c>
      <c r="F68" s="52" t="s">
        <v>49</v>
      </c>
      <c r="G68" s="48" t="s">
        <v>152</v>
      </c>
      <c r="H68" s="48">
        <v>7891183.4108249992</v>
      </c>
      <c r="I68" s="48">
        <v>57120000</v>
      </c>
      <c r="J68" s="48">
        <v>0</v>
      </c>
      <c r="K68" s="49">
        <v>7891183.4108249992</v>
      </c>
      <c r="L68" s="50">
        <v>1165515</v>
      </c>
      <c r="M68" s="77">
        <v>0</v>
      </c>
      <c r="N68" s="50">
        <v>1165515</v>
      </c>
      <c r="O68" s="77">
        <v>0</v>
      </c>
      <c r="P68" s="50">
        <v>1165515</v>
      </c>
      <c r="Q68" s="77">
        <v>0</v>
      </c>
      <c r="R68" s="51" t="s">
        <v>193</v>
      </c>
      <c r="S68" s="51" t="s">
        <v>169</v>
      </c>
    </row>
    <row r="69" spans="1:19" s="47" customFormat="1" ht="27.75" customHeight="1" x14ac:dyDescent="0.15">
      <c r="A69" s="52" t="s">
        <v>30</v>
      </c>
      <c r="B69" s="52" t="s">
        <v>31</v>
      </c>
      <c r="C69" s="52" t="s">
        <v>32</v>
      </c>
      <c r="D69" s="57" t="s">
        <v>33</v>
      </c>
      <c r="E69" s="57" t="s">
        <v>192</v>
      </c>
      <c r="F69" s="56" t="s">
        <v>49</v>
      </c>
      <c r="G69" s="48" t="s">
        <v>76</v>
      </c>
      <c r="H69" s="48">
        <v>43451246.519999996</v>
      </c>
      <c r="I69" s="48">
        <v>32640000</v>
      </c>
      <c r="J69" s="48">
        <v>144837488.40000004</v>
      </c>
      <c r="K69" s="49">
        <v>188288734.92000002</v>
      </c>
      <c r="L69" s="50">
        <v>185624270</v>
      </c>
      <c r="M69" s="77">
        <v>0</v>
      </c>
      <c r="N69" s="50">
        <v>185624270</v>
      </c>
      <c r="O69" s="77">
        <v>0</v>
      </c>
      <c r="P69" s="50">
        <v>145715309</v>
      </c>
      <c r="Q69" s="77">
        <v>0</v>
      </c>
      <c r="R69" s="51" t="s">
        <v>193</v>
      </c>
      <c r="S69" s="51" t="s">
        <v>170</v>
      </c>
    </row>
    <row r="70" spans="1:19" s="47" customFormat="1" ht="27.75" customHeight="1" x14ac:dyDescent="0.15">
      <c r="A70" s="52" t="s">
        <v>30</v>
      </c>
      <c r="B70" s="52" t="s">
        <v>31</v>
      </c>
      <c r="C70" s="52" t="s">
        <v>52</v>
      </c>
      <c r="D70" s="57" t="s">
        <v>33</v>
      </c>
      <c r="E70" s="57" t="s">
        <v>192</v>
      </c>
      <c r="F70" s="52" t="s">
        <v>49</v>
      </c>
      <c r="G70" s="48" t="s">
        <v>77</v>
      </c>
      <c r="H70" s="48">
        <v>9655832.5600000005</v>
      </c>
      <c r="I70" s="48">
        <v>14960000</v>
      </c>
      <c r="J70" s="48">
        <v>279240022.21116239</v>
      </c>
      <c r="K70" s="49">
        <v>288895854.77116239</v>
      </c>
      <c r="L70" s="50">
        <v>176558326</v>
      </c>
      <c r="M70" s="77">
        <v>0</v>
      </c>
      <c r="N70" s="50">
        <v>176558326</v>
      </c>
      <c r="O70" s="77">
        <v>0</v>
      </c>
      <c r="P70" s="50">
        <v>170732614</v>
      </c>
      <c r="Q70" s="77">
        <v>0</v>
      </c>
      <c r="R70" s="51" t="s">
        <v>193</v>
      </c>
      <c r="S70" s="51" t="s">
        <v>170</v>
      </c>
    </row>
    <row r="71" spans="1:19" s="47" customFormat="1" ht="27.75" customHeight="1" x14ac:dyDescent="0.15">
      <c r="A71" s="52" t="s">
        <v>30</v>
      </c>
      <c r="B71" s="52" t="s">
        <v>31</v>
      </c>
      <c r="C71" s="52" t="s">
        <v>35</v>
      </c>
      <c r="D71" s="57" t="s">
        <v>33</v>
      </c>
      <c r="E71" s="57" t="s">
        <v>192</v>
      </c>
      <c r="F71" s="56" t="s">
        <v>49</v>
      </c>
      <c r="G71" s="48" t="s">
        <v>76</v>
      </c>
      <c r="H71" s="48">
        <v>166782562.40000001</v>
      </c>
      <c r="I71" s="48">
        <v>96560000</v>
      </c>
      <c r="J71" s="48">
        <v>1049413438.6800001</v>
      </c>
      <c r="K71" s="49">
        <v>1216196001.0800002</v>
      </c>
      <c r="L71" s="50">
        <v>1135318193</v>
      </c>
      <c r="M71" s="77">
        <v>0</v>
      </c>
      <c r="N71" s="50">
        <v>1135318193</v>
      </c>
      <c r="O71" s="77">
        <v>0</v>
      </c>
      <c r="P71" s="50">
        <v>773344373</v>
      </c>
      <c r="Q71" s="77">
        <v>0</v>
      </c>
      <c r="R71" s="51" t="s">
        <v>193</v>
      </c>
      <c r="S71" s="51" t="s">
        <v>170</v>
      </c>
    </row>
    <row r="72" spans="1:19" s="47" customFormat="1" ht="27.75" customHeight="1" x14ac:dyDescent="0.15">
      <c r="A72" s="52" t="s">
        <v>30</v>
      </c>
      <c r="B72" s="52" t="s">
        <v>31</v>
      </c>
      <c r="C72" s="52" t="s">
        <v>35</v>
      </c>
      <c r="D72" s="57" t="s">
        <v>33</v>
      </c>
      <c r="E72" s="57" t="s">
        <v>192</v>
      </c>
      <c r="F72" s="52" t="s">
        <v>49</v>
      </c>
      <c r="G72" s="48" t="s">
        <v>91</v>
      </c>
      <c r="H72" s="48">
        <v>129256882.23501429</v>
      </c>
      <c r="I72" s="48">
        <v>168080000</v>
      </c>
      <c r="J72" s="48">
        <v>0</v>
      </c>
      <c r="K72" s="49">
        <v>129256882.23501429</v>
      </c>
      <c r="L72" s="50">
        <v>5732869</v>
      </c>
      <c r="M72" s="77">
        <v>0</v>
      </c>
      <c r="N72" s="50">
        <v>5732869</v>
      </c>
      <c r="O72" s="77">
        <v>0</v>
      </c>
      <c r="P72" s="50">
        <v>5732869</v>
      </c>
      <c r="Q72" s="77">
        <v>0</v>
      </c>
      <c r="R72" s="51" t="s">
        <v>193</v>
      </c>
      <c r="S72" s="51" t="s">
        <v>171</v>
      </c>
    </row>
    <row r="73" spans="1:19" s="47" customFormat="1" ht="27.75" customHeight="1" x14ac:dyDescent="0.15">
      <c r="A73" s="52" t="s">
        <v>30</v>
      </c>
      <c r="B73" s="52" t="s">
        <v>31</v>
      </c>
      <c r="C73" s="52" t="s">
        <v>47</v>
      </c>
      <c r="D73" s="57" t="s">
        <v>33</v>
      </c>
      <c r="E73" s="57" t="s">
        <v>192</v>
      </c>
      <c r="F73" s="56" t="s">
        <v>49</v>
      </c>
      <c r="G73" s="48" t="s">
        <v>153</v>
      </c>
      <c r="H73" s="48">
        <v>0</v>
      </c>
      <c r="I73" s="48">
        <v>0</v>
      </c>
      <c r="J73" s="48">
        <v>141784656</v>
      </c>
      <c r="K73" s="49">
        <v>141784656</v>
      </c>
      <c r="L73" s="50">
        <v>137180783.69999999</v>
      </c>
      <c r="M73" s="77">
        <v>0</v>
      </c>
      <c r="N73" s="50">
        <v>137180783.69999999</v>
      </c>
      <c r="O73" s="77">
        <v>0</v>
      </c>
      <c r="P73" s="50">
        <v>97278152</v>
      </c>
      <c r="Q73" s="77">
        <v>0</v>
      </c>
      <c r="R73" s="51" t="s">
        <v>193</v>
      </c>
      <c r="S73" s="51" t="s">
        <v>153</v>
      </c>
    </row>
    <row r="74" spans="1:19" s="47" customFormat="1" ht="27.75" customHeight="1" x14ac:dyDescent="0.15">
      <c r="A74" s="52" t="s">
        <v>30</v>
      </c>
      <c r="B74" s="52" t="s">
        <v>31</v>
      </c>
      <c r="C74" s="52" t="s">
        <v>78</v>
      </c>
      <c r="D74" s="57" t="s">
        <v>33</v>
      </c>
      <c r="E74" s="57" t="s">
        <v>192</v>
      </c>
      <c r="F74" s="52" t="s">
        <v>49</v>
      </c>
      <c r="G74" s="48" t="s">
        <v>154</v>
      </c>
      <c r="H74" s="48">
        <v>0</v>
      </c>
      <c r="I74" s="48">
        <v>0</v>
      </c>
      <c r="J74" s="48">
        <v>132684560.00000001</v>
      </c>
      <c r="K74" s="49">
        <v>132684560.00000001</v>
      </c>
      <c r="L74" s="50">
        <v>99222080</v>
      </c>
      <c r="M74" s="77">
        <v>0</v>
      </c>
      <c r="N74" s="50">
        <v>99222080</v>
      </c>
      <c r="O74" s="77">
        <v>0</v>
      </c>
      <c r="P74" s="50">
        <v>67424400</v>
      </c>
      <c r="Q74" s="77">
        <v>0</v>
      </c>
      <c r="R74" s="51" t="s">
        <v>193</v>
      </c>
      <c r="S74" s="51" t="s">
        <v>153</v>
      </c>
    </row>
    <row r="75" spans="1:19" s="47" customFormat="1" ht="27.75" customHeight="1" x14ac:dyDescent="0.15">
      <c r="A75" s="52" t="s">
        <v>30</v>
      </c>
      <c r="B75" s="52" t="s">
        <v>31</v>
      </c>
      <c r="C75" s="52" t="s">
        <v>52</v>
      </c>
      <c r="D75" s="57" t="s">
        <v>33</v>
      </c>
      <c r="E75" s="57" t="s">
        <v>192</v>
      </c>
      <c r="F75" s="56" t="s">
        <v>49</v>
      </c>
      <c r="G75" s="48" t="s">
        <v>153</v>
      </c>
      <c r="H75" s="48">
        <v>0</v>
      </c>
      <c r="I75" s="48">
        <v>0</v>
      </c>
      <c r="J75" s="48">
        <v>714321957.54831266</v>
      </c>
      <c r="K75" s="49">
        <v>714321957.54831266</v>
      </c>
      <c r="L75" s="50">
        <v>677911403.97000003</v>
      </c>
      <c r="M75" s="77">
        <v>0</v>
      </c>
      <c r="N75" s="50">
        <v>676954430.97000003</v>
      </c>
      <c r="O75" s="77">
        <v>0</v>
      </c>
      <c r="P75" s="50">
        <v>451358052</v>
      </c>
      <c r="Q75" s="77">
        <v>0</v>
      </c>
      <c r="R75" s="51" t="s">
        <v>193</v>
      </c>
      <c r="S75" s="51" t="s">
        <v>153</v>
      </c>
    </row>
    <row r="76" spans="1:19" s="47" customFormat="1" ht="27.75" customHeight="1" x14ac:dyDescent="0.15">
      <c r="A76" s="52" t="s">
        <v>30</v>
      </c>
      <c r="B76" s="52" t="s">
        <v>31</v>
      </c>
      <c r="C76" s="52" t="s">
        <v>35</v>
      </c>
      <c r="D76" s="57" t="s">
        <v>33</v>
      </c>
      <c r="E76" s="57" t="s">
        <v>192</v>
      </c>
      <c r="F76" s="52" t="s">
        <v>49</v>
      </c>
      <c r="G76" s="48" t="s">
        <v>155</v>
      </c>
      <c r="H76" s="48">
        <v>0</v>
      </c>
      <c r="I76" s="48">
        <v>0</v>
      </c>
      <c r="J76" s="48">
        <v>3313687165</v>
      </c>
      <c r="K76" s="49">
        <v>3313687165</v>
      </c>
      <c r="L76" s="50">
        <v>2555237291.23</v>
      </c>
      <c r="M76" s="77">
        <v>0</v>
      </c>
      <c r="N76" s="50">
        <v>2548187598.9300003</v>
      </c>
      <c r="O76" s="77">
        <v>0</v>
      </c>
      <c r="P76" s="50">
        <v>1545360123</v>
      </c>
      <c r="Q76" s="77">
        <v>0</v>
      </c>
      <c r="R76" s="51" t="s">
        <v>193</v>
      </c>
      <c r="S76" s="51" t="s">
        <v>153</v>
      </c>
    </row>
    <row r="77" spans="1:19" s="47" customFormat="1" ht="27.75" customHeight="1" x14ac:dyDescent="0.15">
      <c r="A77" s="52" t="s">
        <v>30</v>
      </c>
      <c r="B77" s="52" t="s">
        <v>31</v>
      </c>
      <c r="C77" s="52" t="s">
        <v>32</v>
      </c>
      <c r="D77" s="57" t="s">
        <v>33</v>
      </c>
      <c r="E77" s="57" t="s">
        <v>192</v>
      </c>
      <c r="F77" s="52" t="s">
        <v>49</v>
      </c>
      <c r="G77" s="48" t="s">
        <v>153</v>
      </c>
      <c r="H77" s="48">
        <v>0</v>
      </c>
      <c r="I77" s="48">
        <v>0</v>
      </c>
      <c r="J77" s="48">
        <v>576254029.11549997</v>
      </c>
      <c r="K77" s="49">
        <v>576254029.11549997</v>
      </c>
      <c r="L77" s="50">
        <v>352230060</v>
      </c>
      <c r="M77" s="77">
        <v>0</v>
      </c>
      <c r="N77" s="50">
        <v>352230060</v>
      </c>
      <c r="O77" s="77">
        <v>0</v>
      </c>
      <c r="P77" s="50">
        <v>239731200</v>
      </c>
      <c r="Q77" s="77">
        <v>0</v>
      </c>
      <c r="R77" s="51" t="s">
        <v>193</v>
      </c>
      <c r="S77" s="51" t="s">
        <v>153</v>
      </c>
    </row>
    <row r="78" spans="1:19" s="47" customFormat="1" ht="27.75" customHeight="1" x14ac:dyDescent="0.15">
      <c r="A78" s="52" t="s">
        <v>24</v>
      </c>
      <c r="B78" s="52" t="s">
        <v>25</v>
      </c>
      <c r="C78" s="52" t="s">
        <v>40</v>
      </c>
      <c r="D78" s="57" t="s">
        <v>27</v>
      </c>
      <c r="E78" s="57" t="s">
        <v>192</v>
      </c>
      <c r="F78" s="52" t="s">
        <v>49</v>
      </c>
      <c r="G78" s="48" t="s">
        <v>156</v>
      </c>
      <c r="H78" s="48">
        <v>0</v>
      </c>
      <c r="I78" s="48">
        <v>0</v>
      </c>
      <c r="J78" s="48">
        <v>1568460326.0700011</v>
      </c>
      <c r="K78" s="49">
        <v>1568460326.0700011</v>
      </c>
      <c r="L78" s="50">
        <v>942730808.72824609</v>
      </c>
      <c r="M78" s="77">
        <v>0</v>
      </c>
      <c r="N78" s="50">
        <v>773670504.12824607</v>
      </c>
      <c r="O78" s="77">
        <v>0</v>
      </c>
      <c r="P78" s="50">
        <v>88581664</v>
      </c>
      <c r="Q78" s="77">
        <v>0</v>
      </c>
      <c r="R78" s="51" t="s">
        <v>41</v>
      </c>
      <c r="S78" s="51" t="s">
        <v>172</v>
      </c>
    </row>
    <row r="79" spans="1:19" s="47" customFormat="1" ht="27.75" customHeight="1" x14ac:dyDescent="0.15">
      <c r="A79" s="52" t="s">
        <v>24</v>
      </c>
      <c r="B79" s="52" t="s">
        <v>25</v>
      </c>
      <c r="C79" s="52" t="s">
        <v>40</v>
      </c>
      <c r="D79" s="57" t="s">
        <v>27</v>
      </c>
      <c r="E79" s="57" t="s">
        <v>192</v>
      </c>
      <c r="F79" s="52" t="s">
        <v>49</v>
      </c>
      <c r="G79" s="48" t="s">
        <v>157</v>
      </c>
      <c r="H79" s="48">
        <v>0</v>
      </c>
      <c r="I79" s="48">
        <v>0</v>
      </c>
      <c r="J79" s="48">
        <v>1827311634</v>
      </c>
      <c r="K79" s="49">
        <v>1827311634</v>
      </c>
      <c r="L79" s="50">
        <v>1573583825.071754</v>
      </c>
      <c r="M79" s="77">
        <v>0</v>
      </c>
      <c r="N79" s="50">
        <v>1287583825.071754</v>
      </c>
      <c r="O79" s="77">
        <v>0</v>
      </c>
      <c r="P79" s="50">
        <v>194515891</v>
      </c>
      <c r="Q79" s="77">
        <v>0</v>
      </c>
      <c r="R79" s="51" t="s">
        <v>41</v>
      </c>
      <c r="S79" s="51" t="s">
        <v>116</v>
      </c>
    </row>
    <row r="80" spans="1:19" s="47" customFormat="1" ht="27.75" customHeight="1" x14ac:dyDescent="0.15">
      <c r="A80" s="52" t="s">
        <v>131</v>
      </c>
      <c r="B80" s="52" t="s">
        <v>25</v>
      </c>
      <c r="C80" s="52" t="s">
        <v>45</v>
      </c>
      <c r="D80" s="57" t="s">
        <v>79</v>
      </c>
      <c r="E80" s="57" t="s">
        <v>192</v>
      </c>
      <c r="F80" s="52" t="s">
        <v>49</v>
      </c>
      <c r="G80" s="48" t="s">
        <v>158</v>
      </c>
      <c r="H80" s="48">
        <v>0</v>
      </c>
      <c r="I80" s="48">
        <v>20150000</v>
      </c>
      <c r="J80" s="48">
        <v>287038124</v>
      </c>
      <c r="K80" s="49">
        <v>287038124</v>
      </c>
      <c r="L80" s="50">
        <v>0</v>
      </c>
      <c r="M80" s="77">
        <v>0</v>
      </c>
      <c r="N80" s="50">
        <v>0</v>
      </c>
      <c r="O80" s="77">
        <v>0</v>
      </c>
      <c r="P80" s="50">
        <v>0</v>
      </c>
      <c r="Q80" s="77">
        <v>0</v>
      </c>
      <c r="R80" s="51" t="s">
        <v>41</v>
      </c>
      <c r="S80" s="51" t="s">
        <v>173</v>
      </c>
    </row>
    <row r="81" spans="1:19" s="47" customFormat="1" ht="27.75" customHeight="1" x14ac:dyDescent="0.15">
      <c r="A81" s="52" t="s">
        <v>131</v>
      </c>
      <c r="B81" s="52" t="s">
        <v>25</v>
      </c>
      <c r="C81" s="52" t="s">
        <v>45</v>
      </c>
      <c r="D81" s="57" t="s">
        <v>79</v>
      </c>
      <c r="E81" s="57" t="s">
        <v>192</v>
      </c>
      <c r="F81" s="52" t="s">
        <v>49</v>
      </c>
      <c r="G81" s="48" t="s">
        <v>159</v>
      </c>
      <c r="H81" s="48">
        <v>0</v>
      </c>
      <c r="I81" s="48">
        <v>0</v>
      </c>
      <c r="J81" s="48">
        <v>500000000</v>
      </c>
      <c r="K81" s="49">
        <v>500000000</v>
      </c>
      <c r="L81" s="50">
        <v>450000000</v>
      </c>
      <c r="M81" s="77">
        <v>0</v>
      </c>
      <c r="N81" s="50">
        <v>450000000</v>
      </c>
      <c r="O81" s="77">
        <v>0</v>
      </c>
      <c r="P81" s="50">
        <v>450000000</v>
      </c>
      <c r="Q81" s="77">
        <v>0</v>
      </c>
      <c r="R81" s="51" t="s">
        <v>41</v>
      </c>
      <c r="S81" s="51" t="s">
        <v>159</v>
      </c>
    </row>
    <row r="82" spans="1:19" s="47" customFormat="1" ht="27.75" customHeight="1" x14ac:dyDescent="0.15">
      <c r="A82" s="52" t="s">
        <v>24</v>
      </c>
      <c r="B82" s="52" t="s">
        <v>25</v>
      </c>
      <c r="C82" s="52" t="s">
        <v>40</v>
      </c>
      <c r="D82" s="57" t="s">
        <v>27</v>
      </c>
      <c r="E82" s="57" t="s">
        <v>192</v>
      </c>
      <c r="F82" s="52" t="s">
        <v>49</v>
      </c>
      <c r="G82" s="48" t="s">
        <v>160</v>
      </c>
      <c r="H82" s="48">
        <v>0</v>
      </c>
      <c r="I82" s="48">
        <v>0</v>
      </c>
      <c r="J82" s="48">
        <v>2471139256.9499998</v>
      </c>
      <c r="K82" s="49">
        <v>2471139256.9499998</v>
      </c>
      <c r="L82" s="50">
        <v>1284849865.8299999</v>
      </c>
      <c r="M82" s="77">
        <v>0</v>
      </c>
      <c r="N82" s="50">
        <v>1001566634</v>
      </c>
      <c r="O82" s="77">
        <v>0</v>
      </c>
      <c r="P82" s="50">
        <v>514830176</v>
      </c>
      <c r="Q82" s="77">
        <v>0</v>
      </c>
      <c r="R82" s="51" t="s">
        <v>194</v>
      </c>
      <c r="S82" s="51" t="s">
        <v>174</v>
      </c>
    </row>
    <row r="83" spans="1:19" s="47" customFormat="1" ht="27.75" customHeight="1" x14ac:dyDescent="0.15">
      <c r="A83" s="52" t="s">
        <v>24</v>
      </c>
      <c r="B83" s="52" t="s">
        <v>25</v>
      </c>
      <c r="C83" s="52" t="s">
        <v>40</v>
      </c>
      <c r="D83" s="57" t="s">
        <v>27</v>
      </c>
      <c r="E83" s="57" t="s">
        <v>192</v>
      </c>
      <c r="F83" s="52" t="s">
        <v>49</v>
      </c>
      <c r="G83" s="48" t="s">
        <v>161</v>
      </c>
      <c r="H83" s="48">
        <v>0</v>
      </c>
      <c r="I83" s="48">
        <v>0</v>
      </c>
      <c r="J83" s="48">
        <v>1993884613</v>
      </c>
      <c r="K83" s="49">
        <v>1993884613</v>
      </c>
      <c r="L83" s="50">
        <v>1575899226</v>
      </c>
      <c r="M83" s="77">
        <v>0</v>
      </c>
      <c r="N83" s="50">
        <v>742238652</v>
      </c>
      <c r="O83" s="77">
        <v>0</v>
      </c>
      <c r="P83" s="50">
        <v>513981396</v>
      </c>
      <c r="Q83" s="77">
        <v>0</v>
      </c>
      <c r="R83" s="51" t="s">
        <v>194</v>
      </c>
      <c r="S83" s="51" t="s">
        <v>44</v>
      </c>
    </row>
    <row r="84" spans="1:19" s="47" customFormat="1" ht="27.75" customHeight="1" x14ac:dyDescent="0.15">
      <c r="A84" s="52" t="s">
        <v>30</v>
      </c>
      <c r="B84" s="52" t="s">
        <v>31</v>
      </c>
      <c r="C84" s="52" t="s">
        <v>32</v>
      </c>
      <c r="D84" s="57" t="s">
        <v>33</v>
      </c>
      <c r="E84" s="57" t="s">
        <v>214</v>
      </c>
      <c r="F84" s="52" t="s">
        <v>28</v>
      </c>
      <c r="G84" s="48" t="s">
        <v>196</v>
      </c>
      <c r="H84" s="48">
        <v>0</v>
      </c>
      <c r="I84" s="48">
        <v>0</v>
      </c>
      <c r="J84" s="48">
        <v>113881228</v>
      </c>
      <c r="K84" s="49">
        <v>113881228</v>
      </c>
      <c r="L84" s="50">
        <v>106959981.40074405</v>
      </c>
      <c r="M84" s="77">
        <v>0.14769837923183551</v>
      </c>
      <c r="N84" s="50">
        <v>78534507</v>
      </c>
      <c r="O84" s="77">
        <v>0.14769837923183551</v>
      </c>
      <c r="P84" s="50">
        <v>17148374.930570785</v>
      </c>
      <c r="Q84" s="77">
        <v>0.14769837923183551</v>
      </c>
      <c r="R84" s="51" t="s">
        <v>193</v>
      </c>
      <c r="S84" s="51" t="s">
        <v>34</v>
      </c>
    </row>
    <row r="85" spans="1:19" s="47" customFormat="1" ht="27.75" customHeight="1" x14ac:dyDescent="0.15">
      <c r="A85" s="52" t="s">
        <v>30</v>
      </c>
      <c r="B85" s="52" t="s">
        <v>31</v>
      </c>
      <c r="C85" s="52" t="s">
        <v>32</v>
      </c>
      <c r="D85" s="57" t="s">
        <v>33</v>
      </c>
      <c r="E85" s="57" t="s">
        <v>216</v>
      </c>
      <c r="F85" s="52" t="s">
        <v>28</v>
      </c>
      <c r="G85" s="48" t="s">
        <v>176</v>
      </c>
      <c r="H85" s="48">
        <v>3818314.5536249992</v>
      </c>
      <c r="I85" s="48">
        <v>4080000</v>
      </c>
      <c r="J85" s="48">
        <v>275054930</v>
      </c>
      <c r="K85" s="49">
        <v>278873244.55362499</v>
      </c>
      <c r="L85" s="50">
        <v>215082852.06000596</v>
      </c>
      <c r="M85" s="77">
        <v>0.61114869972729036</v>
      </c>
      <c r="N85" s="50">
        <v>175799413.43900478</v>
      </c>
      <c r="O85" s="77">
        <v>0.61114869972729036</v>
      </c>
      <c r="P85" s="50">
        <v>80067271.51308915</v>
      </c>
      <c r="Q85" s="77">
        <v>0.61114869972729036</v>
      </c>
      <c r="R85" s="51" t="s">
        <v>193</v>
      </c>
      <c r="S85" s="51" t="s">
        <v>34</v>
      </c>
    </row>
    <row r="86" spans="1:19" s="47" customFormat="1" ht="27.75" customHeight="1" x14ac:dyDescent="0.15">
      <c r="A86" s="52" t="s">
        <v>30</v>
      </c>
      <c r="B86" s="52" t="s">
        <v>31</v>
      </c>
      <c r="C86" s="52" t="s">
        <v>32</v>
      </c>
      <c r="D86" s="57" t="s">
        <v>33</v>
      </c>
      <c r="E86" s="57" t="s">
        <v>216</v>
      </c>
      <c r="F86" s="52" t="s">
        <v>28</v>
      </c>
      <c r="G86" s="48" t="s">
        <v>177</v>
      </c>
      <c r="H86" s="48">
        <v>5091086.0714999996</v>
      </c>
      <c r="I86" s="48">
        <v>5440000</v>
      </c>
      <c r="J86" s="48">
        <v>135377875</v>
      </c>
      <c r="K86" s="49">
        <v>140468961.0715</v>
      </c>
      <c r="L86" s="50">
        <v>115614314.4195884</v>
      </c>
      <c r="M86" s="77">
        <v>0.98848501664816868</v>
      </c>
      <c r="N86" s="50">
        <v>113516386.56099515</v>
      </c>
      <c r="O86" s="77">
        <v>0.98848501664816868</v>
      </c>
      <c r="P86" s="50">
        <v>51700669.33765664</v>
      </c>
      <c r="Q86" s="77">
        <v>0.98848501664816868</v>
      </c>
      <c r="R86" s="51" t="s">
        <v>193</v>
      </c>
      <c r="S86" s="51" t="s">
        <v>34</v>
      </c>
    </row>
    <row r="87" spans="1:19" s="47" customFormat="1" ht="27.75" customHeight="1" x14ac:dyDescent="0.15">
      <c r="A87" s="52" t="s">
        <v>30</v>
      </c>
      <c r="B87" s="52" t="s">
        <v>31</v>
      </c>
      <c r="C87" s="52" t="s">
        <v>32</v>
      </c>
      <c r="D87" s="57" t="s">
        <v>33</v>
      </c>
      <c r="E87" s="57" t="s">
        <v>216</v>
      </c>
      <c r="F87" s="52" t="s">
        <v>28</v>
      </c>
      <c r="G87" s="80" t="s">
        <v>197</v>
      </c>
      <c r="H87" s="48">
        <v>6363857.5893749995</v>
      </c>
      <c r="I87" s="48">
        <v>6800000</v>
      </c>
      <c r="J87" s="48">
        <v>353403960</v>
      </c>
      <c r="K87" s="49">
        <v>359767817.58937502</v>
      </c>
      <c r="L87" s="50">
        <v>191449708.28938884</v>
      </c>
      <c r="M87" s="77">
        <v>0.65397236078058074</v>
      </c>
      <c r="N87" s="50">
        <v>155420000</v>
      </c>
      <c r="O87" s="77">
        <v>0.65397236078058074</v>
      </c>
      <c r="P87" s="50">
        <v>59445953.86114157</v>
      </c>
      <c r="Q87" s="77">
        <v>0.65397236078058074</v>
      </c>
      <c r="R87" s="51" t="s">
        <v>193</v>
      </c>
      <c r="S87" s="51" t="s">
        <v>34</v>
      </c>
    </row>
    <row r="88" spans="1:19" s="47" customFormat="1" ht="27.75" customHeight="1" x14ac:dyDescent="0.15">
      <c r="A88" s="52" t="s">
        <v>30</v>
      </c>
      <c r="B88" s="52" t="s">
        <v>31</v>
      </c>
      <c r="C88" s="52" t="s">
        <v>32</v>
      </c>
      <c r="D88" s="57" t="s">
        <v>33</v>
      </c>
      <c r="E88" s="57" t="s">
        <v>216</v>
      </c>
      <c r="F88" s="52" t="s">
        <v>28</v>
      </c>
      <c r="G88" s="48" t="s">
        <v>178</v>
      </c>
      <c r="H88" s="48">
        <v>2290988.7321749995</v>
      </c>
      <c r="I88" s="48">
        <v>4080000</v>
      </c>
      <c r="J88" s="48">
        <v>40496185.8864296</v>
      </c>
      <c r="K88" s="49">
        <v>42787174.6186046</v>
      </c>
      <c r="L88" s="50">
        <v>39003320.583701298</v>
      </c>
      <c r="M88" s="77">
        <v>0.7478042659974905</v>
      </c>
      <c r="N88" s="50">
        <v>5609594.0731089432</v>
      </c>
      <c r="O88" s="77">
        <v>0.7478042659974905</v>
      </c>
      <c r="P88" s="50">
        <v>3774959.1002514027</v>
      </c>
      <c r="Q88" s="77">
        <v>0.7478042659974905</v>
      </c>
      <c r="R88" s="51" t="s">
        <v>193</v>
      </c>
      <c r="S88" s="51" t="s">
        <v>34</v>
      </c>
    </row>
    <row r="89" spans="1:19" s="47" customFormat="1" ht="31.5" customHeight="1" x14ac:dyDescent="0.15">
      <c r="A89" s="52" t="s">
        <v>30</v>
      </c>
      <c r="B89" s="52" t="s">
        <v>31</v>
      </c>
      <c r="C89" s="52" t="s">
        <v>32</v>
      </c>
      <c r="D89" s="57" t="s">
        <v>33</v>
      </c>
      <c r="E89" s="57" t="s">
        <v>216</v>
      </c>
      <c r="F89" s="52" t="s">
        <v>28</v>
      </c>
      <c r="G89" s="48" t="s">
        <v>115</v>
      </c>
      <c r="H89" s="48">
        <v>35830652.142999999</v>
      </c>
      <c r="I89" s="48">
        <v>33187962.54779562</v>
      </c>
      <c r="J89" s="48">
        <v>2277225569.1155</v>
      </c>
      <c r="K89" s="49">
        <v>2313056221.2585001</v>
      </c>
      <c r="L89" s="50">
        <v>2261437200.5694065</v>
      </c>
      <c r="M89" s="77">
        <v>0.77111602996778361</v>
      </c>
      <c r="N89" s="50">
        <v>630396422.02412903</v>
      </c>
      <c r="O89" s="77">
        <v>0.76898858342591925</v>
      </c>
      <c r="P89" s="50">
        <v>423908146.78463715</v>
      </c>
      <c r="Q89" s="77">
        <v>0.76898858342591925</v>
      </c>
      <c r="R89" s="51" t="s">
        <v>193</v>
      </c>
      <c r="S89" s="51" t="s">
        <v>34</v>
      </c>
    </row>
    <row r="90" spans="1:19" s="47" customFormat="1" ht="27.75" customHeight="1" x14ac:dyDescent="0.15">
      <c r="A90" s="52" t="s">
        <v>30</v>
      </c>
      <c r="B90" s="52" t="s">
        <v>31</v>
      </c>
      <c r="C90" s="52" t="s">
        <v>32</v>
      </c>
      <c r="D90" s="57" t="s">
        <v>33</v>
      </c>
      <c r="E90" s="57" t="s">
        <v>216</v>
      </c>
      <c r="F90" s="52" t="s">
        <v>28</v>
      </c>
      <c r="G90" s="48" t="s">
        <v>179</v>
      </c>
      <c r="H90" s="48">
        <v>8909400.6251249984</v>
      </c>
      <c r="I90" s="48">
        <v>12240000</v>
      </c>
      <c r="J90" s="48">
        <v>602274919.52060795</v>
      </c>
      <c r="K90" s="49">
        <v>611184320.145733</v>
      </c>
      <c r="L90" s="50">
        <v>322907177.22797036</v>
      </c>
      <c r="M90" s="77">
        <v>0.60105492823678319</v>
      </c>
      <c r="N90" s="50">
        <v>117856995.81023684</v>
      </c>
      <c r="O90" s="77">
        <v>0.49326750015206744</v>
      </c>
      <c r="P90" s="50">
        <v>77070589.022586197</v>
      </c>
      <c r="Q90" s="77">
        <v>0.49326750015206744</v>
      </c>
      <c r="R90" s="51" t="s">
        <v>193</v>
      </c>
      <c r="S90" s="51" t="s">
        <v>34</v>
      </c>
    </row>
    <row r="91" spans="1:19" s="47" customFormat="1" ht="27.75" customHeight="1" x14ac:dyDescent="0.15">
      <c r="A91" s="52" t="s">
        <v>30</v>
      </c>
      <c r="B91" s="52" t="s">
        <v>31</v>
      </c>
      <c r="C91" s="52" t="s">
        <v>32</v>
      </c>
      <c r="D91" s="57" t="s">
        <v>33</v>
      </c>
      <c r="E91" s="57" t="s">
        <v>214</v>
      </c>
      <c r="F91" s="52" t="s">
        <v>28</v>
      </c>
      <c r="G91" s="48" t="s">
        <v>198</v>
      </c>
      <c r="H91" s="48">
        <v>0</v>
      </c>
      <c r="I91" s="48">
        <v>0</v>
      </c>
      <c r="J91" s="48">
        <v>636417002</v>
      </c>
      <c r="K91" s="49">
        <v>636417002</v>
      </c>
      <c r="L91" s="50">
        <v>571609581.04919469</v>
      </c>
      <c r="M91" s="77">
        <v>0.8611469416561236</v>
      </c>
      <c r="N91" s="50">
        <v>28470926</v>
      </c>
      <c r="O91" s="77">
        <v>0.70463286125597668</v>
      </c>
      <c r="P91" s="50">
        <v>9938612.930570785</v>
      </c>
      <c r="Q91" s="77">
        <v>0.70463286125597668</v>
      </c>
      <c r="R91" s="51" t="s">
        <v>193</v>
      </c>
      <c r="S91" s="51" t="s">
        <v>34</v>
      </c>
    </row>
    <row r="92" spans="1:19" s="47" customFormat="1" ht="27.75" customHeight="1" x14ac:dyDescent="0.15">
      <c r="A92" s="52" t="s">
        <v>30</v>
      </c>
      <c r="B92" s="52" t="s">
        <v>31</v>
      </c>
      <c r="C92" s="52" t="s">
        <v>175</v>
      </c>
      <c r="D92" s="57" t="s">
        <v>33</v>
      </c>
      <c r="E92" s="57" t="s">
        <v>217</v>
      </c>
      <c r="F92" s="52" t="s">
        <v>28</v>
      </c>
      <c r="G92" s="48" t="s">
        <v>199</v>
      </c>
      <c r="H92" s="48">
        <v>0</v>
      </c>
      <c r="I92" s="48">
        <v>0</v>
      </c>
      <c r="J92" s="48">
        <v>49588041</v>
      </c>
      <c r="K92" s="49">
        <v>49588041</v>
      </c>
      <c r="L92" s="50">
        <v>23482584</v>
      </c>
      <c r="M92" s="77">
        <v>0.99999998314947236</v>
      </c>
      <c r="N92" s="50">
        <v>17690000</v>
      </c>
      <c r="O92" s="77">
        <v>0.99999998314947236</v>
      </c>
      <c r="P92" s="50">
        <v>7726424.3550555333</v>
      </c>
      <c r="Q92" s="77">
        <v>0.99999998314947236</v>
      </c>
      <c r="R92" s="51" t="s">
        <v>193</v>
      </c>
      <c r="S92" s="51" t="s">
        <v>34</v>
      </c>
    </row>
    <row r="93" spans="1:19" s="47" customFormat="1" ht="27.75" customHeight="1" x14ac:dyDescent="0.15">
      <c r="A93" s="52" t="s">
        <v>30</v>
      </c>
      <c r="B93" s="52" t="s">
        <v>31</v>
      </c>
      <c r="C93" s="52" t="s">
        <v>35</v>
      </c>
      <c r="D93" s="57" t="s">
        <v>33</v>
      </c>
      <c r="E93" s="57" t="s">
        <v>218</v>
      </c>
      <c r="F93" s="52" t="s">
        <v>28</v>
      </c>
      <c r="G93" s="48" t="s">
        <v>200</v>
      </c>
      <c r="H93" s="48">
        <v>0</v>
      </c>
      <c r="I93" s="48">
        <v>0</v>
      </c>
      <c r="J93" s="48">
        <v>498455900.08304322</v>
      </c>
      <c r="K93" s="49">
        <v>498455900.08304322</v>
      </c>
      <c r="L93" s="50">
        <v>110078421.92</v>
      </c>
      <c r="M93" s="77">
        <v>0</v>
      </c>
      <c r="N93" s="50">
        <v>29100000</v>
      </c>
      <c r="O93" s="77">
        <v>0</v>
      </c>
      <c r="P93" s="50">
        <v>15041727.071915552</v>
      </c>
      <c r="Q93" s="77">
        <v>0</v>
      </c>
      <c r="R93" s="51" t="s">
        <v>193</v>
      </c>
      <c r="S93" s="51" t="s">
        <v>34</v>
      </c>
    </row>
    <row r="94" spans="1:19" s="47" customFormat="1" ht="27.75" customHeight="1" x14ac:dyDescent="0.15">
      <c r="A94" s="52" t="s">
        <v>30</v>
      </c>
      <c r="B94" s="52" t="s">
        <v>31</v>
      </c>
      <c r="C94" s="52" t="s">
        <v>35</v>
      </c>
      <c r="D94" s="57" t="s">
        <v>33</v>
      </c>
      <c r="E94" s="57" t="s">
        <v>218</v>
      </c>
      <c r="F94" s="52" t="s">
        <v>28</v>
      </c>
      <c r="G94" s="48" t="s">
        <v>201</v>
      </c>
      <c r="H94" s="48">
        <v>0</v>
      </c>
      <c r="I94" s="48">
        <v>0</v>
      </c>
      <c r="J94" s="48">
        <v>45018932.935745731</v>
      </c>
      <c r="K94" s="49">
        <v>45018932.935745731</v>
      </c>
      <c r="L94" s="50">
        <v>0</v>
      </c>
      <c r="M94" s="77">
        <v>0</v>
      </c>
      <c r="N94" s="50">
        <v>0</v>
      </c>
      <c r="O94" s="77">
        <v>0</v>
      </c>
      <c r="P94" s="50">
        <v>0</v>
      </c>
      <c r="Q94" s="77">
        <v>0</v>
      </c>
      <c r="R94" s="51" t="s">
        <v>193</v>
      </c>
      <c r="S94" s="51" t="s">
        <v>34</v>
      </c>
    </row>
    <row r="95" spans="1:19" s="47" customFormat="1" ht="27.75" customHeight="1" x14ac:dyDescent="0.15">
      <c r="A95" s="52" t="s">
        <v>30</v>
      </c>
      <c r="B95" s="52" t="s">
        <v>31</v>
      </c>
      <c r="C95" s="52" t="s">
        <v>35</v>
      </c>
      <c r="D95" s="57" t="s">
        <v>33</v>
      </c>
      <c r="E95" s="57" t="s">
        <v>218</v>
      </c>
      <c r="F95" s="52" t="s">
        <v>28</v>
      </c>
      <c r="G95" s="48" t="s">
        <v>201</v>
      </c>
      <c r="H95" s="48">
        <v>0</v>
      </c>
      <c r="I95" s="48">
        <v>0</v>
      </c>
      <c r="J95" s="48">
        <v>376980130</v>
      </c>
      <c r="K95" s="49">
        <v>376980130</v>
      </c>
      <c r="L95" s="50">
        <v>333112028</v>
      </c>
      <c r="M95" s="77">
        <v>0.9</v>
      </c>
      <c r="N95" s="50">
        <v>333112028</v>
      </c>
      <c r="O95" s="77">
        <v>0.9</v>
      </c>
      <c r="P95" s="50">
        <v>191114917</v>
      </c>
      <c r="Q95" s="77">
        <v>0.9</v>
      </c>
      <c r="R95" s="51" t="s">
        <v>193</v>
      </c>
      <c r="S95" s="51" t="s">
        <v>34</v>
      </c>
    </row>
    <row r="96" spans="1:19" s="47" customFormat="1" ht="27.75" customHeight="1" x14ac:dyDescent="0.15">
      <c r="A96" s="52" t="s">
        <v>30</v>
      </c>
      <c r="B96" s="52" t="s">
        <v>31</v>
      </c>
      <c r="C96" s="52" t="s">
        <v>84</v>
      </c>
      <c r="D96" s="57" t="s">
        <v>33</v>
      </c>
      <c r="E96" s="57" t="s">
        <v>215</v>
      </c>
      <c r="F96" s="52" t="s">
        <v>28</v>
      </c>
      <c r="G96" s="48" t="s">
        <v>202</v>
      </c>
      <c r="H96" s="48">
        <v>0</v>
      </c>
      <c r="I96" s="48">
        <v>0</v>
      </c>
      <c r="J96" s="48">
        <v>30109343</v>
      </c>
      <c r="K96" s="49">
        <v>30109343</v>
      </c>
      <c r="L96" s="50">
        <v>30109343</v>
      </c>
      <c r="M96" s="77">
        <v>0.79036631093155441</v>
      </c>
      <c r="N96" s="50">
        <v>29288179.100000001</v>
      </c>
      <c r="O96" s="77">
        <v>0.37225757556914352</v>
      </c>
      <c r="P96" s="50">
        <v>21897704</v>
      </c>
      <c r="Q96" s="77">
        <v>0.37225757556914352</v>
      </c>
      <c r="R96" s="51" t="s">
        <v>193</v>
      </c>
      <c r="S96" s="51" t="s">
        <v>164</v>
      </c>
    </row>
    <row r="97" spans="1:19" s="47" customFormat="1" ht="27.75" customHeight="1" x14ac:dyDescent="0.15">
      <c r="A97" s="52" t="s">
        <v>30</v>
      </c>
      <c r="B97" s="52" t="s">
        <v>31</v>
      </c>
      <c r="C97" s="52" t="s">
        <v>36</v>
      </c>
      <c r="D97" s="57" t="s">
        <v>33</v>
      </c>
      <c r="E97" s="57" t="s">
        <v>219</v>
      </c>
      <c r="F97" s="52" t="s">
        <v>28</v>
      </c>
      <c r="G97" s="48" t="s">
        <v>180</v>
      </c>
      <c r="H97" s="48">
        <v>3818314.5536249997</v>
      </c>
      <c r="I97" s="48">
        <v>6800000</v>
      </c>
      <c r="J97" s="48">
        <v>54890000</v>
      </c>
      <c r="K97" s="49">
        <v>58708314.553625003</v>
      </c>
      <c r="L97" s="50">
        <v>53470401</v>
      </c>
      <c r="M97" s="77">
        <v>0</v>
      </c>
      <c r="N97" s="50">
        <v>53470401</v>
      </c>
      <c r="O97" s="77">
        <v>0</v>
      </c>
      <c r="P97" s="50">
        <v>34914991</v>
      </c>
      <c r="Q97" s="77">
        <v>0</v>
      </c>
      <c r="R97" s="51" t="s">
        <v>193</v>
      </c>
      <c r="S97" s="51" t="s">
        <v>164</v>
      </c>
    </row>
    <row r="98" spans="1:19" s="47" customFormat="1" ht="27.75" customHeight="1" x14ac:dyDescent="0.15">
      <c r="A98" s="52" t="s">
        <v>30</v>
      </c>
      <c r="B98" s="52" t="s">
        <v>31</v>
      </c>
      <c r="C98" s="52" t="s">
        <v>36</v>
      </c>
      <c r="D98" s="57" t="s">
        <v>33</v>
      </c>
      <c r="E98" s="57" t="s">
        <v>220</v>
      </c>
      <c r="F98" s="52" t="s">
        <v>28</v>
      </c>
      <c r="G98" s="48" t="s">
        <v>181</v>
      </c>
      <c r="H98" s="48">
        <v>0</v>
      </c>
      <c r="I98" s="48">
        <v>0</v>
      </c>
      <c r="J98" s="48">
        <v>109780000</v>
      </c>
      <c r="K98" s="49">
        <v>109780000</v>
      </c>
      <c r="L98" s="50">
        <v>106527932</v>
      </c>
      <c r="M98" s="77">
        <v>0</v>
      </c>
      <c r="N98" s="50">
        <v>106527932</v>
      </c>
      <c r="O98" s="77">
        <v>0</v>
      </c>
      <c r="P98" s="50">
        <v>69582786</v>
      </c>
      <c r="Q98" s="77">
        <v>0</v>
      </c>
      <c r="R98" s="51" t="s">
        <v>193</v>
      </c>
      <c r="S98" s="51" t="s">
        <v>164</v>
      </c>
    </row>
    <row r="99" spans="1:19" s="47" customFormat="1" ht="27.75" customHeight="1" x14ac:dyDescent="0.15">
      <c r="A99" s="52" t="s">
        <v>30</v>
      </c>
      <c r="B99" s="52" t="s">
        <v>31</v>
      </c>
      <c r="C99" s="52" t="s">
        <v>32</v>
      </c>
      <c r="D99" s="57" t="s">
        <v>33</v>
      </c>
      <c r="E99" s="57" t="s">
        <v>219</v>
      </c>
      <c r="F99" s="52" t="s">
        <v>28</v>
      </c>
      <c r="G99" s="48" t="s">
        <v>182</v>
      </c>
      <c r="H99" s="48">
        <v>0</v>
      </c>
      <c r="I99" s="48">
        <v>0</v>
      </c>
      <c r="J99" s="48">
        <v>161993749.5</v>
      </c>
      <c r="K99" s="49">
        <v>161993749.5</v>
      </c>
      <c r="L99" s="50">
        <v>127233401</v>
      </c>
      <c r="M99" s="77">
        <v>0</v>
      </c>
      <c r="N99" s="50">
        <v>127233401</v>
      </c>
      <c r="O99" s="77">
        <v>0</v>
      </c>
      <c r="P99" s="50">
        <v>78512019</v>
      </c>
      <c r="Q99" s="77">
        <v>0</v>
      </c>
      <c r="R99" s="51" t="s">
        <v>193</v>
      </c>
      <c r="S99" s="51" t="s">
        <v>166</v>
      </c>
    </row>
    <row r="100" spans="1:19" s="47" customFormat="1" ht="27.75" customHeight="1" x14ac:dyDescent="0.15">
      <c r="A100" s="52" t="s">
        <v>30</v>
      </c>
      <c r="B100" s="52" t="s">
        <v>31</v>
      </c>
      <c r="C100" s="52" t="s">
        <v>32</v>
      </c>
      <c r="D100" s="57" t="s">
        <v>33</v>
      </c>
      <c r="E100" s="57" t="s">
        <v>219</v>
      </c>
      <c r="F100" s="52" t="s">
        <v>28</v>
      </c>
      <c r="G100" s="48" t="s">
        <v>203</v>
      </c>
      <c r="H100" s="48">
        <v>0</v>
      </c>
      <c r="I100" s="48">
        <v>0</v>
      </c>
      <c r="J100" s="48">
        <v>43340473.562737405</v>
      </c>
      <c r="K100" s="49">
        <v>43340473.562737405</v>
      </c>
      <c r="L100" s="50">
        <v>3159753</v>
      </c>
      <c r="M100" s="77">
        <v>0</v>
      </c>
      <c r="N100" s="50">
        <v>3159753</v>
      </c>
      <c r="O100" s="77">
        <v>0</v>
      </c>
      <c r="P100" s="50">
        <v>3159753</v>
      </c>
      <c r="Q100" s="77">
        <v>0</v>
      </c>
      <c r="R100" s="51" t="s">
        <v>193</v>
      </c>
      <c r="S100" s="51" t="s">
        <v>166</v>
      </c>
    </row>
    <row r="101" spans="1:19" s="47" customFormat="1" ht="27.75" customHeight="1" x14ac:dyDescent="0.15">
      <c r="A101" s="52" t="s">
        <v>30</v>
      </c>
      <c r="B101" s="52" t="s">
        <v>31</v>
      </c>
      <c r="C101" s="52" t="s">
        <v>32</v>
      </c>
      <c r="D101" s="57" t="s">
        <v>33</v>
      </c>
      <c r="E101" s="57" t="s">
        <v>214</v>
      </c>
      <c r="F101" s="52" t="s">
        <v>28</v>
      </c>
      <c r="G101" s="48" t="s">
        <v>183</v>
      </c>
      <c r="H101" s="48">
        <v>30928347.884362493</v>
      </c>
      <c r="I101" s="48">
        <v>45560000</v>
      </c>
      <c r="J101" s="48">
        <v>0</v>
      </c>
      <c r="K101" s="49">
        <v>30928347.884362493</v>
      </c>
      <c r="L101" s="50">
        <v>0</v>
      </c>
      <c r="M101" s="77">
        <v>0</v>
      </c>
      <c r="N101" s="50">
        <v>0</v>
      </c>
      <c r="O101" s="77">
        <v>0</v>
      </c>
      <c r="P101" s="50">
        <v>0</v>
      </c>
      <c r="Q101" s="77">
        <v>0</v>
      </c>
      <c r="R101" s="51" t="s">
        <v>193</v>
      </c>
      <c r="S101" s="51" t="s">
        <v>166</v>
      </c>
    </row>
    <row r="102" spans="1:19" s="47" customFormat="1" ht="31.5" customHeight="1" x14ac:dyDescent="0.15">
      <c r="A102" s="52" t="s">
        <v>30</v>
      </c>
      <c r="B102" s="52" t="s">
        <v>31</v>
      </c>
      <c r="C102" s="52" t="s">
        <v>38</v>
      </c>
      <c r="D102" s="57" t="s">
        <v>33</v>
      </c>
      <c r="E102" s="57" t="s">
        <v>221</v>
      </c>
      <c r="F102" s="52" t="s">
        <v>28</v>
      </c>
      <c r="G102" s="48" t="s">
        <v>204</v>
      </c>
      <c r="H102" s="48">
        <v>10301867.086946927</v>
      </c>
      <c r="I102" s="48">
        <v>19040000</v>
      </c>
      <c r="J102" s="48">
        <v>162030000</v>
      </c>
      <c r="K102" s="49">
        <v>172331867.08694693</v>
      </c>
      <c r="L102" s="50">
        <v>160216666.34</v>
      </c>
      <c r="M102" s="77">
        <v>0</v>
      </c>
      <c r="N102" s="50">
        <v>160216666.34</v>
      </c>
      <c r="O102" s="77">
        <v>0</v>
      </c>
      <c r="P102" s="50">
        <v>96775000</v>
      </c>
      <c r="Q102" s="77">
        <v>0</v>
      </c>
      <c r="R102" s="51" t="s">
        <v>193</v>
      </c>
      <c r="S102" s="51" t="s">
        <v>166</v>
      </c>
    </row>
    <row r="103" spans="1:19" s="47" customFormat="1" ht="27.75" customHeight="1" x14ac:dyDescent="0.15">
      <c r="A103" s="52" t="s">
        <v>30</v>
      </c>
      <c r="B103" s="52" t="s">
        <v>31</v>
      </c>
      <c r="C103" s="52" t="s">
        <v>39</v>
      </c>
      <c r="D103" s="57" t="s">
        <v>33</v>
      </c>
      <c r="E103" s="57" t="s">
        <v>222</v>
      </c>
      <c r="F103" s="52" t="s">
        <v>28</v>
      </c>
      <c r="G103" s="48" t="s">
        <v>205</v>
      </c>
      <c r="H103" s="48">
        <v>0</v>
      </c>
      <c r="I103" s="48">
        <v>10120895.2990974</v>
      </c>
      <c r="J103" s="48">
        <v>1631414949.4955921</v>
      </c>
      <c r="K103" s="49">
        <v>1631414949.4955921</v>
      </c>
      <c r="L103" s="50">
        <v>1375221837.6700001</v>
      </c>
      <c r="M103" s="77">
        <v>0</v>
      </c>
      <c r="N103" s="50">
        <v>0</v>
      </c>
      <c r="O103" s="77">
        <v>0</v>
      </c>
      <c r="P103" s="50">
        <v>0</v>
      </c>
      <c r="Q103" s="77">
        <v>0</v>
      </c>
      <c r="R103" s="51" t="s">
        <v>193</v>
      </c>
      <c r="S103" s="51" t="s">
        <v>167</v>
      </c>
    </row>
    <row r="104" spans="1:19" s="47" customFormat="1" ht="27.75" customHeight="1" x14ac:dyDescent="0.15">
      <c r="A104" s="52" t="s">
        <v>24</v>
      </c>
      <c r="B104" s="52" t="s">
        <v>25</v>
      </c>
      <c r="C104" s="52" t="s">
        <v>40</v>
      </c>
      <c r="D104" s="57" t="s">
        <v>27</v>
      </c>
      <c r="E104" s="57" t="s">
        <v>223</v>
      </c>
      <c r="F104" s="52" t="s">
        <v>28</v>
      </c>
      <c r="G104" s="48" t="s">
        <v>206</v>
      </c>
      <c r="H104" s="48">
        <v>0</v>
      </c>
      <c r="I104" s="48">
        <v>0</v>
      </c>
      <c r="J104" s="48">
        <v>27010146.140000761</v>
      </c>
      <c r="K104" s="49">
        <v>27010146.140000761</v>
      </c>
      <c r="L104" s="50">
        <v>27010145</v>
      </c>
      <c r="M104" s="77">
        <v>0</v>
      </c>
      <c r="N104" s="50">
        <v>27010145</v>
      </c>
      <c r="O104" s="77">
        <v>0</v>
      </c>
      <c r="P104" s="50">
        <v>18781889</v>
      </c>
      <c r="Q104" s="77">
        <v>0</v>
      </c>
      <c r="R104" s="51" t="s">
        <v>41</v>
      </c>
      <c r="S104" s="51" t="s">
        <v>172</v>
      </c>
    </row>
    <row r="105" spans="1:19" s="47" customFormat="1" ht="27.75" customHeight="1" x14ac:dyDescent="0.15">
      <c r="A105" s="52" t="s">
        <v>24</v>
      </c>
      <c r="B105" s="52" t="s">
        <v>25</v>
      </c>
      <c r="C105" s="52" t="s">
        <v>40</v>
      </c>
      <c r="D105" s="57" t="s">
        <v>27</v>
      </c>
      <c r="E105" s="57" t="s">
        <v>223</v>
      </c>
      <c r="F105" s="52" t="s">
        <v>28</v>
      </c>
      <c r="G105" s="48" t="s">
        <v>207</v>
      </c>
      <c r="H105" s="48">
        <v>0</v>
      </c>
      <c r="I105" s="48">
        <v>0</v>
      </c>
      <c r="J105" s="48">
        <v>58600000</v>
      </c>
      <c r="K105" s="49">
        <v>58600000</v>
      </c>
      <c r="L105" s="50">
        <v>58600000</v>
      </c>
      <c r="M105" s="77">
        <v>0</v>
      </c>
      <c r="N105" s="50">
        <v>58600000</v>
      </c>
      <c r="O105" s="77">
        <v>0</v>
      </c>
      <c r="P105" s="50">
        <v>30000000</v>
      </c>
      <c r="Q105" s="77">
        <v>0</v>
      </c>
      <c r="R105" s="51" t="s">
        <v>41</v>
      </c>
      <c r="S105" s="51" t="s">
        <v>172</v>
      </c>
    </row>
    <row r="106" spans="1:19" s="47" customFormat="1" ht="27.75" customHeight="1" x14ac:dyDescent="0.15">
      <c r="A106" s="52" t="s">
        <v>24</v>
      </c>
      <c r="B106" s="52" t="s">
        <v>25</v>
      </c>
      <c r="C106" s="52" t="s">
        <v>40</v>
      </c>
      <c r="D106" s="57" t="s">
        <v>27</v>
      </c>
      <c r="E106" s="57" t="s">
        <v>223</v>
      </c>
      <c r="F106" s="52" t="s">
        <v>28</v>
      </c>
      <c r="G106" s="48" t="s">
        <v>206</v>
      </c>
      <c r="H106" s="48">
        <v>0</v>
      </c>
      <c r="I106" s="48">
        <v>0</v>
      </c>
      <c r="J106" s="48">
        <v>452273354.75999999</v>
      </c>
      <c r="K106" s="49">
        <v>452273354.75999999</v>
      </c>
      <c r="L106" s="50">
        <v>452273354.75999999</v>
      </c>
      <c r="M106" s="77">
        <v>0</v>
      </c>
      <c r="N106" s="50">
        <v>452220923.69999999</v>
      </c>
      <c r="O106" s="77">
        <v>0</v>
      </c>
      <c r="P106" s="50">
        <v>289302965.39999998</v>
      </c>
      <c r="Q106" s="77">
        <v>0</v>
      </c>
      <c r="R106" s="51" t="s">
        <v>41</v>
      </c>
      <c r="S106" s="51" t="s">
        <v>116</v>
      </c>
    </row>
    <row r="107" spans="1:19" s="47" customFormat="1" ht="27.75" customHeight="1" x14ac:dyDescent="0.15">
      <c r="A107" s="52" t="s">
        <v>24</v>
      </c>
      <c r="B107" s="52" t="s">
        <v>25</v>
      </c>
      <c r="C107" s="52" t="s">
        <v>40</v>
      </c>
      <c r="D107" s="57" t="s">
        <v>27</v>
      </c>
      <c r="E107" s="57" t="s">
        <v>223</v>
      </c>
      <c r="F107" s="52" t="s">
        <v>28</v>
      </c>
      <c r="G107" s="48" t="s">
        <v>208</v>
      </c>
      <c r="H107" s="48">
        <v>0</v>
      </c>
      <c r="I107" s="48">
        <v>0</v>
      </c>
      <c r="J107" s="48">
        <v>55191149.93</v>
      </c>
      <c r="K107" s="49">
        <v>55191149.93</v>
      </c>
      <c r="L107" s="50">
        <v>55191149</v>
      </c>
      <c r="M107" s="77">
        <v>0</v>
      </c>
      <c r="N107" s="50">
        <v>55191149</v>
      </c>
      <c r="O107" s="77">
        <v>0</v>
      </c>
      <c r="P107" s="50">
        <v>37876279</v>
      </c>
      <c r="Q107" s="77">
        <v>0</v>
      </c>
      <c r="R107" s="51" t="s">
        <v>41</v>
      </c>
      <c r="S107" s="51" t="s">
        <v>116</v>
      </c>
    </row>
    <row r="108" spans="1:19" s="47" customFormat="1" ht="27.75" customHeight="1" x14ac:dyDescent="0.15">
      <c r="A108" s="52" t="s">
        <v>24</v>
      </c>
      <c r="B108" s="52" t="s">
        <v>25</v>
      </c>
      <c r="C108" s="52" t="s">
        <v>40</v>
      </c>
      <c r="D108" s="57" t="s">
        <v>27</v>
      </c>
      <c r="E108" s="57" t="s">
        <v>223</v>
      </c>
      <c r="F108" s="52" t="s">
        <v>28</v>
      </c>
      <c r="G108" s="48" t="s">
        <v>208</v>
      </c>
      <c r="H108" s="48">
        <v>0</v>
      </c>
      <c r="I108" s="48">
        <v>0</v>
      </c>
      <c r="J108" s="48">
        <v>22329189</v>
      </c>
      <c r="K108" s="49">
        <v>22329189</v>
      </c>
      <c r="L108" s="50">
        <v>22329189</v>
      </c>
      <c r="M108" s="77">
        <v>0</v>
      </c>
      <c r="N108" s="50">
        <v>0</v>
      </c>
      <c r="O108" s="77">
        <v>0</v>
      </c>
      <c r="P108" s="50">
        <v>0</v>
      </c>
      <c r="Q108" s="77">
        <v>0</v>
      </c>
      <c r="R108" s="51" t="s">
        <v>41</v>
      </c>
      <c r="S108" s="51" t="s">
        <v>226</v>
      </c>
    </row>
    <row r="109" spans="1:19" s="47" customFormat="1" ht="27.75" customHeight="1" x14ac:dyDescent="0.15">
      <c r="A109" s="52" t="s">
        <v>24</v>
      </c>
      <c r="B109" s="52" t="s">
        <v>25</v>
      </c>
      <c r="C109" s="52" t="s">
        <v>45</v>
      </c>
      <c r="D109" s="57" t="s">
        <v>108</v>
      </c>
      <c r="E109" s="57" t="s">
        <v>220</v>
      </c>
      <c r="F109" s="52" t="s">
        <v>28</v>
      </c>
      <c r="G109" s="48" t="s">
        <v>184</v>
      </c>
      <c r="H109" s="48">
        <v>0</v>
      </c>
      <c r="I109" s="48">
        <v>0</v>
      </c>
      <c r="J109" s="48">
        <v>414880000</v>
      </c>
      <c r="K109" s="49">
        <v>414880000</v>
      </c>
      <c r="L109" s="50">
        <v>0</v>
      </c>
      <c r="M109" s="77">
        <v>0</v>
      </c>
      <c r="N109" s="50">
        <v>0</v>
      </c>
      <c r="O109" s="77">
        <v>0</v>
      </c>
      <c r="P109" s="50">
        <v>0</v>
      </c>
      <c r="Q109" s="77">
        <v>0</v>
      </c>
      <c r="R109" s="51" t="s">
        <v>41</v>
      </c>
      <c r="S109" s="51" t="s">
        <v>186</v>
      </c>
    </row>
    <row r="110" spans="1:19" s="47" customFormat="1" ht="27.75" customHeight="1" x14ac:dyDescent="0.15">
      <c r="A110" s="52" t="s">
        <v>24</v>
      </c>
      <c r="B110" s="52" t="s">
        <v>25</v>
      </c>
      <c r="C110" s="52" t="s">
        <v>45</v>
      </c>
      <c r="D110" s="57" t="s">
        <v>108</v>
      </c>
      <c r="E110" s="57" t="s">
        <v>220</v>
      </c>
      <c r="F110" s="52" t="s">
        <v>28</v>
      </c>
      <c r="G110" s="48" t="s">
        <v>185</v>
      </c>
      <c r="H110" s="48">
        <v>0</v>
      </c>
      <c r="I110" s="48">
        <v>0</v>
      </c>
      <c r="J110" s="48">
        <v>2371638851</v>
      </c>
      <c r="K110" s="49">
        <v>2371638851</v>
      </c>
      <c r="L110" s="50">
        <v>1390118728</v>
      </c>
      <c r="M110" s="77">
        <v>0</v>
      </c>
      <c r="N110" s="50">
        <v>245646037</v>
      </c>
      <c r="O110" s="77">
        <v>0</v>
      </c>
      <c r="P110" s="50">
        <v>169952348.17000002</v>
      </c>
      <c r="Q110" s="77">
        <v>0</v>
      </c>
      <c r="R110" s="51" t="s">
        <v>41</v>
      </c>
      <c r="S110" s="51" t="s">
        <v>187</v>
      </c>
    </row>
    <row r="111" spans="1:19" s="47" customFormat="1" ht="31.5" customHeight="1" x14ac:dyDescent="0.15">
      <c r="A111" s="52" t="s">
        <v>24</v>
      </c>
      <c r="B111" s="52" t="s">
        <v>25</v>
      </c>
      <c r="C111" s="52" t="s">
        <v>45</v>
      </c>
      <c r="D111" s="57" t="s">
        <v>108</v>
      </c>
      <c r="E111" s="57" t="s">
        <v>220</v>
      </c>
      <c r="F111" s="52" t="s">
        <v>28</v>
      </c>
      <c r="G111" s="48" t="s">
        <v>185</v>
      </c>
      <c r="H111" s="48">
        <v>0</v>
      </c>
      <c r="I111" s="48">
        <v>0</v>
      </c>
      <c r="J111" s="48">
        <v>148728228</v>
      </c>
      <c r="K111" s="49">
        <v>148728228</v>
      </c>
      <c r="L111" s="50">
        <v>116714514</v>
      </c>
      <c r="M111" s="77">
        <v>0</v>
      </c>
      <c r="N111" s="50">
        <v>102602866</v>
      </c>
      <c r="O111" s="77">
        <v>0</v>
      </c>
      <c r="P111" s="50">
        <v>16098768</v>
      </c>
      <c r="Q111" s="77">
        <v>0</v>
      </c>
      <c r="R111" s="51" t="s">
        <v>41</v>
      </c>
      <c r="S111" s="51" t="s">
        <v>188</v>
      </c>
    </row>
    <row r="112" spans="1:19" s="47" customFormat="1" ht="27.75" customHeight="1" x14ac:dyDescent="0.15">
      <c r="A112" s="52" t="s">
        <v>24</v>
      </c>
      <c r="B112" s="52" t="s">
        <v>25</v>
      </c>
      <c r="C112" s="52" t="s">
        <v>45</v>
      </c>
      <c r="D112" s="57" t="s">
        <v>108</v>
      </c>
      <c r="E112" s="57" t="s">
        <v>220</v>
      </c>
      <c r="F112" s="52" t="s">
        <v>28</v>
      </c>
      <c r="G112" s="48" t="s">
        <v>185</v>
      </c>
      <c r="H112" s="48">
        <v>0</v>
      </c>
      <c r="I112" s="48">
        <v>0</v>
      </c>
      <c r="J112" s="48">
        <v>1160346061.55</v>
      </c>
      <c r="K112" s="49">
        <v>1160346061.55</v>
      </c>
      <c r="L112" s="50">
        <v>175392128</v>
      </c>
      <c r="M112" s="77">
        <v>0</v>
      </c>
      <c r="N112" s="50">
        <v>0</v>
      </c>
      <c r="O112" s="77">
        <v>0</v>
      </c>
      <c r="P112" s="50">
        <v>0</v>
      </c>
      <c r="Q112" s="77">
        <v>0</v>
      </c>
      <c r="R112" s="51" t="s">
        <v>41</v>
      </c>
      <c r="S112" s="51" t="s">
        <v>189</v>
      </c>
    </row>
    <row r="113" spans="1:19" s="47" customFormat="1" ht="31.5" customHeight="1" x14ac:dyDescent="0.15">
      <c r="A113" s="52" t="s">
        <v>24</v>
      </c>
      <c r="B113" s="52" t="s">
        <v>25</v>
      </c>
      <c r="C113" s="52" t="s">
        <v>45</v>
      </c>
      <c r="D113" s="57" t="s">
        <v>108</v>
      </c>
      <c r="E113" s="57" t="s">
        <v>220</v>
      </c>
      <c r="F113" s="52" t="s">
        <v>28</v>
      </c>
      <c r="G113" s="48" t="s">
        <v>209</v>
      </c>
      <c r="H113" s="48">
        <v>0</v>
      </c>
      <c r="I113" s="48">
        <v>0</v>
      </c>
      <c r="J113" s="48">
        <v>27591994</v>
      </c>
      <c r="K113" s="49">
        <v>27591994</v>
      </c>
      <c r="L113" s="50">
        <v>0</v>
      </c>
      <c r="M113" s="77">
        <v>0</v>
      </c>
      <c r="N113" s="50">
        <v>0</v>
      </c>
      <c r="O113" s="77">
        <v>0</v>
      </c>
      <c r="P113" s="50">
        <v>0</v>
      </c>
      <c r="Q113" s="77">
        <v>0</v>
      </c>
      <c r="R113" s="51" t="s">
        <v>41</v>
      </c>
      <c r="S113" s="51" t="s">
        <v>190</v>
      </c>
    </row>
    <row r="114" spans="1:19" s="47" customFormat="1" ht="27.75" customHeight="1" x14ac:dyDescent="0.15">
      <c r="A114" s="52" t="s">
        <v>24</v>
      </c>
      <c r="B114" s="52" t="s">
        <v>25</v>
      </c>
      <c r="C114" s="52" t="s">
        <v>40</v>
      </c>
      <c r="D114" s="57" t="s">
        <v>27</v>
      </c>
      <c r="E114" s="57" t="s">
        <v>224</v>
      </c>
      <c r="F114" s="52" t="s">
        <v>28</v>
      </c>
      <c r="G114" s="48" t="s">
        <v>210</v>
      </c>
      <c r="H114" s="48">
        <v>0</v>
      </c>
      <c r="I114" s="48">
        <v>0</v>
      </c>
      <c r="J114" s="48">
        <v>690511549.44130003</v>
      </c>
      <c r="K114" s="49">
        <v>690511549.44130003</v>
      </c>
      <c r="L114" s="50">
        <v>688850472.5</v>
      </c>
      <c r="M114" s="77">
        <v>0</v>
      </c>
      <c r="N114" s="50">
        <v>688850472</v>
      </c>
      <c r="O114" s="77">
        <v>0</v>
      </c>
      <c r="P114" s="50">
        <v>37458000</v>
      </c>
      <c r="Q114" s="77">
        <v>0</v>
      </c>
      <c r="R114" s="51" t="s">
        <v>194</v>
      </c>
      <c r="S114" s="51" t="s">
        <v>43</v>
      </c>
    </row>
    <row r="115" spans="1:19" s="47" customFormat="1" ht="27.75" customHeight="1" x14ac:dyDescent="0.15">
      <c r="A115" s="52" t="s">
        <v>24</v>
      </c>
      <c r="B115" s="52" t="s">
        <v>25</v>
      </c>
      <c r="C115" s="52" t="s">
        <v>40</v>
      </c>
      <c r="D115" s="57" t="s">
        <v>27</v>
      </c>
      <c r="E115" s="57" t="s">
        <v>223</v>
      </c>
      <c r="F115" s="52" t="s">
        <v>28</v>
      </c>
      <c r="G115" s="48" t="s">
        <v>208</v>
      </c>
      <c r="H115" s="48">
        <v>0</v>
      </c>
      <c r="I115" s="48">
        <v>0</v>
      </c>
      <c r="J115" s="48">
        <v>36945145.558699995</v>
      </c>
      <c r="K115" s="49">
        <v>36945145.558699995</v>
      </c>
      <c r="L115" s="50">
        <v>35951106</v>
      </c>
      <c r="M115" s="77">
        <v>0</v>
      </c>
      <c r="N115" s="50">
        <v>35951106</v>
      </c>
      <c r="O115" s="77">
        <v>0</v>
      </c>
      <c r="P115" s="50">
        <v>19880796</v>
      </c>
      <c r="Q115" s="77">
        <v>0</v>
      </c>
      <c r="R115" s="51" t="s">
        <v>194</v>
      </c>
      <c r="S115" s="51" t="s">
        <v>43</v>
      </c>
    </row>
    <row r="116" spans="1:19" s="47" customFormat="1" ht="27.75" customHeight="1" x14ac:dyDescent="0.15">
      <c r="A116" s="52" t="s">
        <v>24</v>
      </c>
      <c r="B116" s="52" t="s">
        <v>25</v>
      </c>
      <c r="C116" s="52" t="s">
        <v>40</v>
      </c>
      <c r="D116" s="57" t="s">
        <v>27</v>
      </c>
      <c r="E116" s="57" t="s">
        <v>223</v>
      </c>
      <c r="F116" s="52" t="s">
        <v>28</v>
      </c>
      <c r="G116" s="48" t="s">
        <v>206</v>
      </c>
      <c r="H116" s="48">
        <v>0</v>
      </c>
      <c r="I116" s="48">
        <v>0</v>
      </c>
      <c r="J116" s="48">
        <v>1068603415.5526799</v>
      </c>
      <c r="K116" s="49">
        <v>1068603415.5526799</v>
      </c>
      <c r="L116" s="50">
        <v>1042014882.73</v>
      </c>
      <c r="M116" s="77">
        <v>0</v>
      </c>
      <c r="N116" s="50">
        <v>1041946082.79</v>
      </c>
      <c r="O116" s="77">
        <v>0</v>
      </c>
      <c r="P116" s="50">
        <v>378542136.73000002</v>
      </c>
      <c r="Q116" s="77">
        <v>0</v>
      </c>
      <c r="R116" s="51" t="s">
        <v>194</v>
      </c>
      <c r="S116" s="51" t="s">
        <v>44</v>
      </c>
    </row>
    <row r="117" spans="1:19" s="47" customFormat="1" ht="27.75" customHeight="1" x14ac:dyDescent="0.15">
      <c r="A117" s="52" t="s">
        <v>24</v>
      </c>
      <c r="B117" s="52" t="s">
        <v>25</v>
      </c>
      <c r="C117" s="52" t="s">
        <v>40</v>
      </c>
      <c r="D117" s="57" t="s">
        <v>27</v>
      </c>
      <c r="E117" s="57" t="s">
        <v>223</v>
      </c>
      <c r="F117" s="52" t="s">
        <v>28</v>
      </c>
      <c r="G117" s="48" t="s">
        <v>207</v>
      </c>
      <c r="H117" s="48">
        <v>0</v>
      </c>
      <c r="I117" s="48">
        <v>0</v>
      </c>
      <c r="J117" s="48">
        <v>2676076107</v>
      </c>
      <c r="K117" s="49">
        <v>2676076107</v>
      </c>
      <c r="L117" s="50">
        <v>2676076105</v>
      </c>
      <c r="M117" s="77">
        <v>0</v>
      </c>
      <c r="N117" s="50">
        <v>176076105</v>
      </c>
      <c r="O117" s="77">
        <v>0</v>
      </c>
      <c r="P117" s="50">
        <v>117942876</v>
      </c>
      <c r="Q117" s="77">
        <v>0</v>
      </c>
      <c r="R117" s="51" t="s">
        <v>194</v>
      </c>
      <c r="S117" s="51" t="s">
        <v>44</v>
      </c>
    </row>
    <row r="118" spans="1:19" s="47" customFormat="1" ht="27.75" customHeight="1" x14ac:dyDescent="0.15">
      <c r="A118" s="52" t="s">
        <v>24</v>
      </c>
      <c r="B118" s="52" t="s">
        <v>25</v>
      </c>
      <c r="C118" s="52" t="s">
        <v>40</v>
      </c>
      <c r="D118" s="57" t="s">
        <v>27</v>
      </c>
      <c r="E118" s="57" t="s">
        <v>223</v>
      </c>
      <c r="F118" s="52" t="s">
        <v>28</v>
      </c>
      <c r="G118" s="48" t="s">
        <v>211</v>
      </c>
      <c r="H118" s="48">
        <v>0</v>
      </c>
      <c r="I118" s="48">
        <v>0</v>
      </c>
      <c r="J118" s="48">
        <v>1060260000.047318</v>
      </c>
      <c r="K118" s="49">
        <v>1060260000.047318</v>
      </c>
      <c r="L118" s="50">
        <v>1060260000</v>
      </c>
      <c r="M118" s="77">
        <v>0</v>
      </c>
      <c r="N118" s="50">
        <v>60260000</v>
      </c>
      <c r="O118" s="77">
        <v>0</v>
      </c>
      <c r="P118" s="50">
        <v>34500000</v>
      </c>
      <c r="Q118" s="77">
        <v>0</v>
      </c>
      <c r="R118" s="51" t="s">
        <v>194</v>
      </c>
      <c r="S118" s="51" t="s">
        <v>44</v>
      </c>
    </row>
    <row r="119" spans="1:19" s="47" customFormat="1" ht="27.75" customHeight="1" x14ac:dyDescent="0.15">
      <c r="A119" s="52" t="s">
        <v>24</v>
      </c>
      <c r="B119" s="52" t="s">
        <v>25</v>
      </c>
      <c r="C119" s="52" t="s">
        <v>40</v>
      </c>
      <c r="D119" s="57" t="s">
        <v>27</v>
      </c>
      <c r="E119" s="57" t="s">
        <v>223</v>
      </c>
      <c r="F119" s="52" t="s">
        <v>28</v>
      </c>
      <c r="G119" s="48" t="s">
        <v>212</v>
      </c>
      <c r="H119" s="48">
        <v>0</v>
      </c>
      <c r="I119" s="48">
        <v>0</v>
      </c>
      <c r="J119" s="48">
        <v>496328780</v>
      </c>
      <c r="K119" s="49">
        <v>496328780</v>
      </c>
      <c r="L119" s="50">
        <v>496328780</v>
      </c>
      <c r="M119" s="77">
        <v>0</v>
      </c>
      <c r="N119" s="50">
        <v>496328780</v>
      </c>
      <c r="O119" s="77">
        <v>0</v>
      </c>
      <c r="P119" s="50">
        <v>49632878</v>
      </c>
      <c r="Q119" s="77">
        <v>0</v>
      </c>
      <c r="R119" s="51" t="s">
        <v>194</v>
      </c>
      <c r="S119" s="51" t="s">
        <v>44</v>
      </c>
    </row>
    <row r="120" spans="1:19" s="47" customFormat="1" ht="27.75" customHeight="1" x14ac:dyDescent="0.15">
      <c r="A120" s="52" t="s">
        <v>24</v>
      </c>
      <c r="B120" s="52" t="s">
        <v>25</v>
      </c>
      <c r="C120" s="52" t="s">
        <v>40</v>
      </c>
      <c r="D120" s="57" t="s">
        <v>27</v>
      </c>
      <c r="E120" s="57" t="s">
        <v>223</v>
      </c>
      <c r="F120" s="52" t="s">
        <v>28</v>
      </c>
      <c r="G120" s="48" t="s">
        <v>207</v>
      </c>
      <c r="H120" s="48">
        <v>0</v>
      </c>
      <c r="I120" s="48">
        <v>0</v>
      </c>
      <c r="J120" s="48">
        <v>111596329</v>
      </c>
      <c r="K120" s="49">
        <v>111596329</v>
      </c>
      <c r="L120" s="50">
        <v>111409562.28010041</v>
      </c>
      <c r="M120" s="77">
        <v>0</v>
      </c>
      <c r="N120" s="50">
        <v>0</v>
      </c>
      <c r="O120" s="77">
        <v>0</v>
      </c>
      <c r="P120" s="50">
        <v>0</v>
      </c>
      <c r="Q120" s="77">
        <v>0</v>
      </c>
      <c r="R120" s="51" t="s">
        <v>194</v>
      </c>
      <c r="S120" s="51" t="s">
        <v>227</v>
      </c>
    </row>
    <row r="121" spans="1:19" s="47" customFormat="1" ht="27.75" customHeight="1" x14ac:dyDescent="0.15">
      <c r="A121" s="52" t="s">
        <v>24</v>
      </c>
      <c r="B121" s="52" t="s">
        <v>25</v>
      </c>
      <c r="C121" s="52" t="s">
        <v>40</v>
      </c>
      <c r="D121" s="57" t="s">
        <v>27</v>
      </c>
      <c r="E121" s="57" t="s">
        <v>223</v>
      </c>
      <c r="F121" s="52" t="s">
        <v>28</v>
      </c>
      <c r="G121" s="48" t="s">
        <v>208</v>
      </c>
      <c r="H121" s="48">
        <v>0</v>
      </c>
      <c r="I121" s="48">
        <v>0</v>
      </c>
      <c r="J121" s="48">
        <v>7123170</v>
      </c>
      <c r="K121" s="49">
        <v>7123170</v>
      </c>
      <c r="L121" s="50">
        <v>7111248.7198995845</v>
      </c>
      <c r="M121" s="77">
        <v>0</v>
      </c>
      <c r="N121" s="50">
        <v>0</v>
      </c>
      <c r="O121" s="77">
        <v>0</v>
      </c>
      <c r="P121" s="50">
        <v>0</v>
      </c>
      <c r="Q121" s="77">
        <v>0</v>
      </c>
      <c r="R121" s="51" t="s">
        <v>194</v>
      </c>
      <c r="S121" s="51" t="s">
        <v>227</v>
      </c>
    </row>
    <row r="122" spans="1:19" s="47" customFormat="1" ht="27.75" customHeight="1" x14ac:dyDescent="0.15">
      <c r="A122" s="52" t="s">
        <v>30</v>
      </c>
      <c r="B122" s="52" t="s">
        <v>31</v>
      </c>
      <c r="C122" s="52" t="s">
        <v>45</v>
      </c>
      <c r="D122" s="57" t="s">
        <v>33</v>
      </c>
      <c r="E122" s="57" t="s">
        <v>225</v>
      </c>
      <c r="F122" s="52" t="s">
        <v>28</v>
      </c>
      <c r="G122" s="48" t="s">
        <v>213</v>
      </c>
      <c r="H122" s="48">
        <v>0</v>
      </c>
      <c r="I122" s="48">
        <v>0</v>
      </c>
      <c r="J122" s="48">
        <v>460000000</v>
      </c>
      <c r="K122" s="49">
        <v>460000000</v>
      </c>
      <c r="L122" s="50">
        <v>0</v>
      </c>
      <c r="M122" s="77">
        <v>0</v>
      </c>
      <c r="N122" s="50">
        <v>0</v>
      </c>
      <c r="O122" s="77">
        <v>0</v>
      </c>
      <c r="P122" s="50">
        <v>0</v>
      </c>
      <c r="Q122" s="77">
        <v>0</v>
      </c>
      <c r="R122" s="51" t="s">
        <v>122</v>
      </c>
      <c r="S122" s="51" t="s">
        <v>191</v>
      </c>
    </row>
    <row r="123" spans="1:19" s="47" customFormat="1" ht="27.75" customHeight="1" x14ac:dyDescent="0.15">
      <c r="A123" s="52" t="s">
        <v>30</v>
      </c>
      <c r="B123" s="52" t="s">
        <v>31</v>
      </c>
      <c r="C123" s="52" t="s">
        <v>45</v>
      </c>
      <c r="D123" s="57" t="s">
        <v>33</v>
      </c>
      <c r="E123" s="57" t="s">
        <v>225</v>
      </c>
      <c r="F123" s="52" t="s">
        <v>28</v>
      </c>
      <c r="G123" s="48" t="s">
        <v>213</v>
      </c>
      <c r="H123" s="48">
        <v>0</v>
      </c>
      <c r="I123" s="48">
        <v>0</v>
      </c>
      <c r="J123" s="48">
        <v>555000000</v>
      </c>
      <c r="K123" s="49">
        <v>555000000</v>
      </c>
      <c r="L123" s="50">
        <v>0</v>
      </c>
      <c r="M123" s="77">
        <v>0</v>
      </c>
      <c r="N123" s="50">
        <v>0</v>
      </c>
      <c r="O123" s="77">
        <v>0</v>
      </c>
      <c r="P123" s="50">
        <v>0</v>
      </c>
      <c r="Q123" s="77">
        <v>0</v>
      </c>
      <c r="R123" s="51" t="s">
        <v>122</v>
      </c>
      <c r="S123" s="51" t="s">
        <v>191</v>
      </c>
    </row>
    <row r="124" spans="1:19" s="47" customFormat="1" ht="27.75" customHeight="1" x14ac:dyDescent="0.15">
      <c r="A124" s="52" t="s">
        <v>30</v>
      </c>
      <c r="B124" s="52" t="s">
        <v>31</v>
      </c>
      <c r="C124" s="52" t="s">
        <v>45</v>
      </c>
      <c r="D124" s="57" t="s">
        <v>33</v>
      </c>
      <c r="E124" s="57" t="s">
        <v>225</v>
      </c>
      <c r="F124" s="52" t="s">
        <v>28</v>
      </c>
      <c r="G124" s="48" t="s">
        <v>213</v>
      </c>
      <c r="H124" s="48">
        <v>0</v>
      </c>
      <c r="I124" s="48">
        <v>0</v>
      </c>
      <c r="J124" s="48">
        <v>68673000</v>
      </c>
      <c r="K124" s="49">
        <v>68673000</v>
      </c>
      <c r="L124" s="50">
        <v>0</v>
      </c>
      <c r="M124" s="77">
        <v>0</v>
      </c>
      <c r="N124" s="50">
        <v>0</v>
      </c>
      <c r="O124" s="77">
        <v>0</v>
      </c>
      <c r="P124" s="50">
        <v>0</v>
      </c>
      <c r="Q124" s="77">
        <v>0</v>
      </c>
      <c r="R124" s="51" t="s">
        <v>122</v>
      </c>
      <c r="S124" s="51" t="s">
        <v>195</v>
      </c>
    </row>
    <row r="125" spans="1:19" s="47" customFormat="1" ht="15" customHeight="1" x14ac:dyDescent="0.15">
      <c r="A125" s="99" t="s">
        <v>92</v>
      </c>
      <c r="B125" s="100"/>
      <c r="C125" s="100"/>
      <c r="D125" s="100"/>
      <c r="E125" s="100"/>
      <c r="F125" s="101"/>
      <c r="G125" s="58"/>
      <c r="H125" s="59">
        <f>SUM(H9:H83)</f>
        <v>3159865687.0631948</v>
      </c>
      <c r="I125" s="59">
        <f>SUM(I9:I83)</f>
        <v>3126752920.8249102</v>
      </c>
      <c r="J125" s="59">
        <f>SUM(J9:J83)</f>
        <v>41493655044.94561</v>
      </c>
      <c r="K125" s="59">
        <f>SUM(K9:K83)</f>
        <v>44653520732.008812</v>
      </c>
      <c r="L125" s="59">
        <f>SUM(L9:L83)</f>
        <v>35904200576.239998</v>
      </c>
      <c r="M125" s="60">
        <f>+L125/$K$125</f>
        <v>0.80406203111556507</v>
      </c>
      <c r="N125" s="59">
        <f>SUM(N9:N83)</f>
        <v>29768247672.002529</v>
      </c>
      <c r="O125" s="60">
        <f>+N125/$K$125</f>
        <v>0.66664950901987596</v>
      </c>
      <c r="P125" s="59">
        <f>SUM(P9:P83)</f>
        <v>16591937946.762524</v>
      </c>
      <c r="Q125" s="60">
        <f>+P125/$K$125</f>
        <v>0.37157065500703035</v>
      </c>
      <c r="R125" s="58"/>
      <c r="S125" s="61"/>
    </row>
    <row r="126" spans="1:19" s="47" customFormat="1" ht="15" customHeight="1" x14ac:dyDescent="0.15">
      <c r="A126" s="99" t="s">
        <v>93</v>
      </c>
      <c r="B126" s="100"/>
      <c r="C126" s="100"/>
      <c r="D126" s="100"/>
      <c r="E126" s="100"/>
      <c r="F126" s="101"/>
      <c r="G126" s="58"/>
      <c r="H126" s="59">
        <f>SUM(H84:H124)</f>
        <v>107352829.23973441</v>
      </c>
      <c r="I126" s="59">
        <f>SUM(I84:I124)</f>
        <v>147348857.84689301</v>
      </c>
      <c r="J126" s="59">
        <f>SUM(J84:J124)</f>
        <v>19567439660.079655</v>
      </c>
      <c r="K126" s="59">
        <f>SUM(K84:K124)</f>
        <v>19674792489.319389</v>
      </c>
      <c r="L126" s="59">
        <f>SUM(L84:L124)</f>
        <v>14562307868.52</v>
      </c>
      <c r="M126" s="60">
        <f>+L126/$K$125</f>
        <v>0.32611779832360133</v>
      </c>
      <c r="N126" s="59">
        <f>SUM(N84:N124)</f>
        <v>5606086271.8374748</v>
      </c>
      <c r="O126" s="60">
        <f>+N126/$K$125</f>
        <v>0.12554634393741959</v>
      </c>
      <c r="P126" s="59">
        <f>SUM(P84:P124)</f>
        <v>2441748835.2074752</v>
      </c>
      <c r="Q126" s="60">
        <f>+P126/$K$125</f>
        <v>5.4682112298866631E-2</v>
      </c>
      <c r="R126" s="58"/>
      <c r="S126" s="61"/>
    </row>
    <row r="127" spans="1:19" s="47" customFormat="1" ht="15.75" customHeight="1" thickBot="1" x14ac:dyDescent="0.2">
      <c r="A127" s="102" t="s">
        <v>94</v>
      </c>
      <c r="B127" s="103"/>
      <c r="C127" s="103"/>
      <c r="D127" s="103"/>
      <c r="E127" s="103"/>
      <c r="F127" s="104"/>
      <c r="G127" s="62"/>
      <c r="H127" s="63">
        <f>SUM(H125:H126)</f>
        <v>3267218516.3029289</v>
      </c>
      <c r="I127" s="63"/>
      <c r="J127" s="63">
        <f>SUM(J125:J126)</f>
        <v>61061094705.025269</v>
      </c>
      <c r="K127" s="63">
        <f>SUM(K125:K126)</f>
        <v>64328313221.328201</v>
      </c>
      <c r="L127" s="63">
        <f>SUM(L125:L126)</f>
        <v>50466508444.759995</v>
      </c>
      <c r="M127" s="64">
        <f>+L127/$K$127</f>
        <v>0.78451471704418496</v>
      </c>
      <c r="N127" s="63">
        <f>SUM(N125:N126)</f>
        <v>35374333943.840004</v>
      </c>
      <c r="O127" s="64">
        <f>+N127/$K$127</f>
        <v>0.54990302360534404</v>
      </c>
      <c r="P127" s="63">
        <f>SUM(P125:P126)</f>
        <v>19033686781.969997</v>
      </c>
      <c r="Q127" s="64">
        <f>+P127/$K$127</f>
        <v>0.29588350492702387</v>
      </c>
      <c r="R127" s="65"/>
      <c r="S127" s="66"/>
    </row>
    <row r="128" spans="1:19" s="47" customFormat="1" ht="15.75" customHeight="1" thickBot="1" x14ac:dyDescent="0.2">
      <c r="A128" s="105" t="s">
        <v>95</v>
      </c>
      <c r="B128" s="106"/>
      <c r="C128" s="106"/>
      <c r="D128" s="106"/>
      <c r="E128" s="106"/>
      <c r="F128" s="107"/>
      <c r="G128" s="67"/>
      <c r="H128" s="68"/>
      <c r="I128" s="69">
        <v>3274101778.671803</v>
      </c>
      <c r="J128" s="70"/>
      <c r="K128" s="68"/>
      <c r="L128" s="71">
        <v>3189211028.4000001</v>
      </c>
      <c r="M128" s="72">
        <f>+L128/$I$128</f>
        <v>0.97407204906554845</v>
      </c>
      <c r="N128" s="71">
        <v>3189211028.4000001</v>
      </c>
      <c r="O128" s="72">
        <f>+N128/$I$128</f>
        <v>0.97407204906554845</v>
      </c>
      <c r="P128" s="71">
        <v>326303413.59999996</v>
      </c>
      <c r="Q128" s="72">
        <f>+P128/$I$128</f>
        <v>9.9661964000511513E-2</v>
      </c>
      <c r="R128" s="73"/>
      <c r="S128" s="74"/>
    </row>
    <row r="129" spans="1:19" s="47" customFormat="1" ht="18" customHeight="1" x14ac:dyDescent="0.15">
      <c r="A129" s="108" t="s">
        <v>96</v>
      </c>
      <c r="B129" s="109"/>
      <c r="C129" s="109"/>
      <c r="D129" s="109"/>
      <c r="E129" s="109"/>
      <c r="F129" s="109"/>
      <c r="G129" s="110"/>
      <c r="H129" s="114">
        <f>SUM(H127:J128)</f>
        <v>67602415000.000008</v>
      </c>
      <c r="I129" s="115"/>
      <c r="J129" s="115"/>
      <c r="K129" s="116"/>
      <c r="L129" s="87">
        <f>SUM(L127:L128)</f>
        <v>53655719473.159996</v>
      </c>
      <c r="M129" s="85">
        <f>+L129/$H$129</f>
        <v>0.79369530619815865</v>
      </c>
      <c r="N129" s="87">
        <f>SUM(N127:N128)</f>
        <v>38563544972.240005</v>
      </c>
      <c r="O129" s="85">
        <f>+N129/H129</f>
        <v>0.57044626249284147</v>
      </c>
      <c r="P129" s="87">
        <f>SUM(P127:P128)</f>
        <v>19359990195.569996</v>
      </c>
      <c r="Q129" s="85">
        <f>+P129/H129</f>
        <v>0.28638015661970057</v>
      </c>
      <c r="R129" s="89"/>
      <c r="S129" s="90"/>
    </row>
    <row r="130" spans="1:19" s="47" customFormat="1" ht="18" customHeight="1" thickBot="1" x14ac:dyDescent="0.2">
      <c r="A130" s="111"/>
      <c r="B130" s="112"/>
      <c r="C130" s="112"/>
      <c r="D130" s="112"/>
      <c r="E130" s="112"/>
      <c r="F130" s="112"/>
      <c r="G130" s="113"/>
      <c r="H130" s="117"/>
      <c r="I130" s="118"/>
      <c r="J130" s="118"/>
      <c r="K130" s="119"/>
      <c r="L130" s="88"/>
      <c r="M130" s="86"/>
      <c r="N130" s="88"/>
      <c r="O130" s="86"/>
      <c r="P130" s="88"/>
      <c r="Q130" s="86"/>
      <c r="R130" s="91"/>
      <c r="S130" s="92"/>
    </row>
    <row r="131" spans="1:19" ht="18" customHeight="1" x14ac:dyDescent="0.25"/>
    <row r="132" spans="1:19" ht="18" customHeight="1" x14ac:dyDescent="0.25">
      <c r="P132" s="78"/>
    </row>
    <row r="133" spans="1:19" ht="18" customHeight="1" x14ac:dyDescent="0.25"/>
    <row r="134" spans="1:19" ht="18" customHeight="1" x14ac:dyDescent="0.25"/>
    <row r="135" spans="1:19" ht="18" customHeight="1" x14ac:dyDescent="0.25"/>
    <row r="136" spans="1:19" ht="18" customHeight="1" x14ac:dyDescent="0.25"/>
    <row r="137" spans="1:19" ht="18" customHeight="1" x14ac:dyDescent="0.25"/>
    <row r="138" spans="1:19" ht="18" customHeight="1" x14ac:dyDescent="0.25"/>
    <row r="139" spans="1:19" ht="18" customHeight="1" x14ac:dyDescent="0.25"/>
    <row r="140" spans="1:19" ht="16.5" customHeight="1" x14ac:dyDescent="0.25"/>
    <row r="141" spans="1:19" ht="16.5" customHeight="1" x14ac:dyDescent="0.25"/>
    <row r="142" spans="1:19" ht="16.5" customHeight="1" x14ac:dyDescent="0.25"/>
    <row r="143" spans="1:19" ht="18" customHeight="1" x14ac:dyDescent="0.25"/>
    <row r="144" spans="1:19" ht="18" customHeight="1" x14ac:dyDescent="0.25"/>
    <row r="145" spans="12:16" ht="18" customHeight="1" x14ac:dyDescent="0.25"/>
    <row r="149" spans="12:16" x14ac:dyDescent="0.25">
      <c r="L149" s="37" t="b">
        <f>+L129=Proyectos!G10</f>
        <v>1</v>
      </c>
      <c r="N149" s="37" t="b">
        <f>+N129=Proyectos!I10</f>
        <v>1</v>
      </c>
      <c r="P149" s="37" t="b">
        <f>+P129=Proyectos!K10</f>
        <v>1</v>
      </c>
    </row>
    <row r="150" spans="12:16" x14ac:dyDescent="0.25">
      <c r="L150" s="37" t="b">
        <f>+L129=Dependencias!E22</f>
        <v>1</v>
      </c>
      <c r="N150" s="37" t="b">
        <f>+N129=Dependencias!G22</f>
        <v>1</v>
      </c>
      <c r="P150" s="37" t="b">
        <f>+P129=Dependencias!I22</f>
        <v>1</v>
      </c>
    </row>
  </sheetData>
  <mergeCells count="21">
    <mergeCell ref="O129:O130"/>
    <mergeCell ref="P129:P130"/>
    <mergeCell ref="Q129:Q130"/>
    <mergeCell ref="R129:S130"/>
    <mergeCell ref="A5:N5"/>
    <mergeCell ref="A125:F125"/>
    <mergeCell ref="A126:F126"/>
    <mergeCell ref="A127:F127"/>
    <mergeCell ref="A128:F128"/>
    <mergeCell ref="A129:G130"/>
    <mergeCell ref="H129:K130"/>
    <mergeCell ref="L129:L130"/>
    <mergeCell ref="M129:M130"/>
    <mergeCell ref="N129:N130"/>
    <mergeCell ref="A1:A3"/>
    <mergeCell ref="B1:H1"/>
    <mergeCell ref="I1:S1"/>
    <mergeCell ref="B2:S2"/>
    <mergeCell ref="B3:E3"/>
    <mergeCell ref="F3:G3"/>
    <mergeCell ref="H3:S3"/>
  </mergeCells>
  <pageMargins left="0.7" right="0.7" top="0.75" bottom="0.75" header="0.3" footer="0.3"/>
  <pageSetup scale="96" orientation="portrait" r:id="rId1"/>
  <rowBreaks count="1" manualBreakCount="1">
    <brk id="102" max="1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Proyectos</vt:lpstr>
      <vt:lpstr>Dependencias</vt:lpstr>
      <vt:lpstr>Ejecucion por Actividad_III</vt:lpstr>
      <vt:lpstr>'Ejecucion por Actividad_III'!Área_de_impresión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Edward Arles Morales Serrano</dc:creator>
  <cp:lastModifiedBy>PLANEASIONII</cp:lastModifiedBy>
  <dcterms:created xsi:type="dcterms:W3CDTF">2019-07-12T15:42:32Z</dcterms:created>
  <dcterms:modified xsi:type="dcterms:W3CDTF">2020-11-05T20:05:14Z</dcterms:modified>
</cp:coreProperties>
</file>