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0730" windowHeight="9345"/>
  </bookViews>
  <sheets>
    <sheet name="Proyectos" sheetId="2" r:id="rId1"/>
    <sheet name="Dependencias" sheetId="3" r:id="rId2"/>
    <sheet name="Ejecucion por Actividad" sheetId="12" r:id="rId3"/>
  </sheets>
  <externalReferences>
    <externalReference r:id="rId4"/>
    <externalReference r:id="rId5"/>
    <externalReference r:id="rId6"/>
    <externalReference r:id="rId7"/>
  </externalReferences>
  <definedNames>
    <definedName name="\p" localSheetId="2">#REF!</definedName>
    <definedName name="\p">#REF!</definedName>
    <definedName name="_xlnm._FilterDatabase" localSheetId="2" hidden="1">'Ejecucion por Actividad'!$A$8:$S$127</definedName>
    <definedName name="ABC" localSheetId="2">#REF!</definedName>
    <definedName name="ABC">#REF!</definedName>
    <definedName name="clase">[1]Hoja1!$B$1:$B$65536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epartamento">[2]procesos!$A$54</definedName>
    <definedName name="dependencias">[3]Hoja1!$E$3:$E$17</definedName>
    <definedName name="DIVIDENDOS">#N/A</definedName>
    <definedName name="ENSAYO" localSheetId="2">#REF!</definedName>
    <definedName name="ENSAYO">#REF!</definedName>
    <definedName name="I" localSheetId="2">[4]HTI!#REF!</definedName>
    <definedName name="I">[4]HTI!#REF!</definedName>
    <definedName name="IA" localSheetId="2">[4]HTI!#REF!</definedName>
    <definedName name="IA">[4]HTI!#REF!</definedName>
    <definedName name="MACRO" localSheetId="2">#REF!</definedName>
    <definedName name="MACRO">#REF!</definedName>
    <definedName name="Municipio">[2]procesos!$K$54</definedName>
    <definedName name="PAAG">#N/A</definedName>
    <definedName name="PLAZO_DEPREC">#N/A</definedName>
    <definedName name="PRINT_AREA">#N/A</definedName>
    <definedName name="programas">[3]Hoja1!$B$3:$B$20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UPUESTOS">#N/A</definedName>
    <definedName name="TABLATIR">#N/A</definedName>
    <definedName name="TCentrosPoblados">[2]procesos!$CD$2:$CD$9450</definedName>
    <definedName name="TMunicipios">[2]procesos!$BI$2:$BI$1120</definedName>
    <definedName name="ZONA">#N/A</definedName>
  </definedNames>
  <calcPr calcId="162913"/>
</workbook>
</file>

<file path=xl/calcChain.xml><?xml version="1.0" encoding="utf-8"?>
<calcChain xmlns="http://schemas.openxmlformats.org/spreadsheetml/2006/main">
  <c r="D21" i="3" l="1"/>
  <c r="C21" i="3" l="1"/>
</calcChain>
</file>

<file path=xl/sharedStrings.xml><?xml version="1.0" encoding="utf-8"?>
<sst xmlns="http://schemas.openxmlformats.org/spreadsheetml/2006/main" count="1021" uniqueCount="220">
  <si>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</si>
  <si>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</si>
  <si>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</si>
  <si>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</si>
  <si>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</si>
  <si>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</si>
  <si>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</si>
  <si>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>Vigencia: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</si>
  <si>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</si>
  <si>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</si>
  <si>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</si>
  <si>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</si>
  <si>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</si>
  <si>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</si>
  <si>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Subproyecto/Acción POA</t>
  </si>
  <si>
    <t>Costo Total Viaticos</t>
  </si>
  <si>
    <t>Apropiacion  Tiquetes</t>
  </si>
  <si>
    <t>Costo Total Contratos</t>
  </si>
  <si>
    <r>
      <t xml:space="preserve">Total Apropiacion </t>
    </r>
    <r>
      <rPr>
        <b/>
        <u val="singleAccounting"/>
        <sz val="8"/>
        <color indexed="49"/>
        <rFont val="Arial"/>
        <family val="2"/>
      </rPr>
      <t xml:space="preserve">SIN </t>
    </r>
    <r>
      <rPr>
        <b/>
        <sz val="8"/>
        <color indexed="49"/>
        <rFont val="Arial"/>
        <family val="2"/>
      </rPr>
      <t>Tiquetes</t>
    </r>
  </si>
  <si>
    <t>CDP</t>
  </si>
  <si>
    <t>%</t>
  </si>
  <si>
    <t>CRP</t>
  </si>
  <si>
    <t>OBL</t>
  </si>
  <si>
    <t>Proyecto de
Inversión</t>
  </si>
  <si>
    <t>Actividad SUIFP</t>
  </si>
  <si>
    <t xml:space="preserve">2.- Prestar servicios con estándares de calidad para afianzar la confianza de la población </t>
  </si>
  <si>
    <t>Eficiencia</t>
  </si>
  <si>
    <t>Oficina Asesora de Planeación</t>
  </si>
  <si>
    <t>Mejoramiento de la calidad en los procesos y trámites de la entidad</t>
  </si>
  <si>
    <t>15. Proyecto mejoramiento del SGC de la entidad</t>
  </si>
  <si>
    <t>S</t>
  </si>
  <si>
    <t>Fortalecimiento de la inspección vigilancia y control de los productos competencia del Invima a nivel Nacional</t>
  </si>
  <si>
    <t>Desarrollar acciones tecnicas y administrativas asociados a inspección, vigilancia y control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</si>
  <si>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</si>
  <si>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</si>
  <si>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Dirección de Alimentos y Bebidas </t>
  </si>
  <si>
    <t xml:space="preserve">Fortalecimiento  de la inspección  vigilancia y control de los productos competencia del Invima </t>
  </si>
  <si>
    <t>2. Proyecto de Vigilancia Sanitaria de productos de Alimentos</t>
  </si>
  <si>
    <t>Desarrollar acciones técnicas y administrativas asociadas a vigilancia epidemiológica , postcomercialización y control de residuos quimicos</t>
  </si>
  <si>
    <t>Dirección de Medicamentos y Productos Biológicos</t>
  </si>
  <si>
    <t xml:space="preserve">5. Proyecto de Vigilancia de medicamentos y productos biológicos </t>
  </si>
  <si>
    <t>Fortalecimiento de la red nacional de farmacovigilancia para la monitorización de la seguridad de los medicamentos en los territorios - 2019.</t>
  </si>
  <si>
    <t>Oficina Asesora Jurídica</t>
  </si>
  <si>
    <t>10. Proyecto Educación sanitaria y asistencia tecnica</t>
  </si>
  <si>
    <t>Desarrollar acciones técnicas y administrativas de relacionamiento con instituciones publico/privadas del orden territorial, nacional e internacional</t>
  </si>
  <si>
    <t>Oficina de Laboratorios y Control de Calidad</t>
  </si>
  <si>
    <t>7. Proyecto de control de calidad del producto</t>
  </si>
  <si>
    <t>Desarrollar acciones tecnicas y administrativas para el control de calidad de los productos competencia del Invima</t>
  </si>
  <si>
    <t>Educación Sanitaria Virtual para Inspectores oficiales, Inspectores auxiliares oficiales y auxiliares reconocidos y aprobados de las Plantas de Beneficio Animal especies bovina,  porcina y aviar autorizadas por el Invima</t>
  </si>
  <si>
    <t>Brindar asistencia tecnica en Inspección, Vigilancia y Control a los actores que intervienen en el funcionamiento del modelo de IVC</t>
  </si>
  <si>
    <t>Educación Sanitaria Virtual para Inspectores de las ETS</t>
  </si>
  <si>
    <t>Definición de proyecto para la implementación de la circular 046 de 2016-2019</t>
  </si>
  <si>
    <t>Dirección de Responsabilidad Sanitaria</t>
  </si>
  <si>
    <t>6.Proyecto de control sanitario</t>
  </si>
  <si>
    <t>Dirección General</t>
  </si>
  <si>
    <t xml:space="preserve">12.Proyecto de comunicación estratégica </t>
  </si>
  <si>
    <t>Implementar actividades de comunicación efectiva y asertiva para los actores que intervienen en el funcionamiento del modelo de IVC</t>
  </si>
  <si>
    <t>Oficina de Tecnologías de la información</t>
  </si>
  <si>
    <t>14. Proyecto Incorporación buenas practicas  y estándares para el Gobierno de TI -Gobierno Digital</t>
  </si>
  <si>
    <t>ITIL Fase 2</t>
  </si>
  <si>
    <t>Fortalecimiento institucional en la gestión administrativa y de apoyo del Invima a nivel nacional</t>
  </si>
  <si>
    <t>Adoptar las buenas prácticas, estándares y requerimientos normativos para el adecuado gobierno de TI</t>
  </si>
  <si>
    <t xml:space="preserve">13. Proyecto  Modernización de  la arquitectura tecnológica y los sistemas de información misionales del instituto  </t>
  </si>
  <si>
    <t>Sistematización de interfaces del modelo IVC SOA Invima-2018</t>
  </si>
  <si>
    <t>Implementar software e implantación de soluciones, desarrollos, soportes y actualizaciones para los sistemas de información.</t>
  </si>
  <si>
    <t>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</si>
  <si>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</si>
  <si>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Realizar el proceso de implementación de sotware e implantación de soluciones, desarrollos, soporte y actualización para los sistemas de información</t>
  </si>
  <si>
    <t>9. Proyecto apoyo al emprendimiento y la competitividad del pais</t>
  </si>
  <si>
    <t>Fortalecimiento y apoyo a emprendimiento empresarial  en búsqueda del mejoramiento sanitario y desarrollo económico y social del país - 046 -2019</t>
  </si>
  <si>
    <t>Realizar el proceso de implementación de la infraestructura tecnológica y de comunicaciones</t>
  </si>
  <si>
    <t>Secretaría General</t>
  </si>
  <si>
    <t xml:space="preserve"> Fortalecimiento institucional de la gestión administrativa y de apoyo del Invima </t>
  </si>
  <si>
    <t>16. Proyecto fortalecimiento institucional</t>
  </si>
  <si>
    <t>Realizar el proceso de diseños, adecuaciones y demas acciones que soporten el desarrollo de las mismas, de acuerdo a las necesidades detectadas .</t>
  </si>
  <si>
    <t>Rediseño e implementación del Programa de Gestión Documental</t>
  </si>
  <si>
    <t>Realizar seguimiento a las fases de implementación del sistema de gestión documental.</t>
  </si>
  <si>
    <t>1. 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</si>
  <si>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</si>
  <si>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>Dirección de Cosmeticos, Aseo, Plaguicidas y Productos de Higiene Doméstica</t>
  </si>
  <si>
    <t xml:space="preserve">Fortalecimiento  de la inspección  vigilancia y control de los productos competencia del Invima a nivel nacional </t>
  </si>
  <si>
    <t>Realizar Visitas de verificacion de cumplimiento de lineamientos a la DIROS</t>
  </si>
  <si>
    <t>A</t>
  </si>
  <si>
    <t>Realizar visitas de IVC competencia de la Dirección</t>
  </si>
  <si>
    <t>Realizar visitas de auditorias o  seguimientos técnico en actividades relacionadas con IVC y circulares 046 de 2014 a las Entidades territriales  de Salud -ETS</t>
  </si>
  <si>
    <t>Convocar a reuniones de Comité Técnico Nacional de Bioseguridad para OVM con uso en salud o alimentación humana</t>
  </si>
  <si>
    <t>Elaborar y remitir a la Unidad de Riesgos y  Dirección General los informes de resultado de los planes asociados al Programa  Nacional de Vigilancia y Control de Microorganismos Patógenos y Calidad Microbiológica y Físico-Química  en Alimentos y Bebidas.</t>
  </si>
  <si>
    <t>Dirección de Dispositivos Médicos y otras Tecnologías</t>
  </si>
  <si>
    <t>Realizar Acompañamiento técnico en actividades relacionadas con IVC a la Dir. Operaciones sanitarias</t>
  </si>
  <si>
    <t>Realizar Seguimiento a la calidad de las visitas y competencias de los inspectores</t>
  </si>
  <si>
    <t>Dirección de Operaciones Sanitarias</t>
  </si>
  <si>
    <t xml:space="preserve">Realizar Inspección , vigilancia y control  a establecimientos de competencia de la Direcciòn (PBA) </t>
  </si>
  <si>
    <t>Realizar toma de muestras   de la Dirección de Medicamentos (Demuestra de la Calidad)</t>
  </si>
  <si>
    <t xml:space="preserve">Realizar Inspección , vigilancia y control  a establecimientos de competencia de la Direcciòn (Cosméticos) </t>
  </si>
  <si>
    <t xml:space="preserve">Realizar Inspección , vigilancia y control  a establecimientos de competencia de la Direcciòn (Dispositivos) </t>
  </si>
  <si>
    <t xml:space="preserve">Realizar Inspección , vigilancia y control  a establecimientos de competencia de la Direcciòn (Medicamentos) </t>
  </si>
  <si>
    <t xml:space="preserve">Realizar Inspección , vigilancia y control  a establecimientos de competencia de la Direcciòn (Bancos de Sangre) </t>
  </si>
  <si>
    <t xml:space="preserve">Realizar Inspección , vigilancia y control  a establecimientos de competencia de la Direcciòn (Alimentos) </t>
  </si>
  <si>
    <t>Visitas relacionadas con fiscalización sanitaria /IVC</t>
  </si>
  <si>
    <t xml:space="preserve">Realizar la recolección de las muestras requeridas para demuestra de calidad de cosmeticos, higiene doméstica, absorbentes de higiene personal y plaguicidas </t>
  </si>
  <si>
    <t>Elaborar informe sobre el análisis de las piezas publicitarias aportadas por el contrato de monitoreo de medios masivos de publicidad de los productos de interes de la Direccion de Alimentos y Bebidas</t>
  </si>
  <si>
    <t>Gestionar los requisitos contemplados en la Norma del Programa de Tecnivigilancia (Resolución4816)</t>
  </si>
  <si>
    <t>Realizar visitas de seguimiento al programa Nacional de Farmacovigilancia en Laboratorios de Medicamentos, IPS y APB  Farm</t>
  </si>
  <si>
    <t>Evaluar  trámites de publicidad de productos competencia de la Dirección de Medicamentos y Productos Biológicos.</t>
  </si>
  <si>
    <t>3. Fortalecer la gestión del conocimiento, capacidades y competencias de los servidores públicos de la institución.</t>
  </si>
  <si>
    <t xml:space="preserve">Fortalecimiento institucional en la gestión administrativa y de apoyo del Invima a nivel nacional </t>
  </si>
  <si>
    <t xml:space="preserve">Realizar la capacitación a los Inspectores del Instituto </t>
  </si>
  <si>
    <t>Brindar capacitación informal en Inspección, Vigilancia y Control a los Inspectores que intervienen en la inspección, vigilancia y control sanitario</t>
  </si>
  <si>
    <t>Elaborar  informes de la participación en los Comités de CODEX ALIMENTARIUS</t>
  </si>
  <si>
    <t>Realizar el proceso de Acreditación de la ONAC Norma ISO IEC 17025:2005</t>
  </si>
  <si>
    <t>Fotalecer el sistema de gestión de calidad de los laboratorios del Invima</t>
  </si>
  <si>
    <t xml:space="preserve">Realizar Inscripción  y participar  en interlaboratorios o pruebas de desempeño, a nivel Nacional y/o internacional acorde con la oferta y productos, analitos o matrices a evaluar  que apliquen. </t>
  </si>
  <si>
    <t>Atender y gestionar las diferentes solicitudes de análisis de los productos competencia del INVIMA, requeridas por las direcciones misionales y reportar sus resultados  del Laboratorio Fisicoquímico de Alimentos y Bebidas</t>
  </si>
  <si>
    <t>Atender y gestionar las diferentes solicitudes de análisis de los productos competencia del INVIMA, requeridas por las direcciones misionales y reportar sus resultados del  Laboratorio de Microbiología de alimentos y Bebidas</t>
  </si>
  <si>
    <t xml:space="preserve">Atender y gestionar las diferentes solicitudes de análisis de los productos competencia del INVIMA, requeridas por las direcciones misionales y reportar sus resultados del Laboratorio de OGM </t>
  </si>
  <si>
    <t>Atender y gestionar las diferentes solicitudes de análisis de los productos competencia del INVIMA, requeridas por las direcciones misionales y reportar sus resultados laboratorio de Productos Farmaceuticos - área microbiología</t>
  </si>
  <si>
    <t>Atender y gestionar las diferentes solicitudes de análisis de los productos competencia del INVIMA, requeridas por las direcciones misionales y reportar
sus resultados del laboratorio de productos Farmaceuticos - área fisicoquímico</t>
  </si>
  <si>
    <t>Atender y gestionar las diferentes solicitudes de análisis de los productos competencia del INVIMA, requeridas por las direcciones misionales y reportar sus resultados Dispositivos médicos</t>
  </si>
  <si>
    <t>Emitir conceptos de lotes de productos biológicos.</t>
  </si>
  <si>
    <t xml:space="preserve"> Validar y/o verificar técnicas requeridas en el laboratorio para la realización de análisis de productos competencia del INVIMA.</t>
  </si>
  <si>
    <t>Implementar técnicas requeridas en el laboratorio para la realización de análisis de productos competencia del INVIMA.</t>
  </si>
  <si>
    <t>Gestionar  Interlaboratorios para los Laboratorios departamentales de salud pública</t>
  </si>
  <si>
    <t>Establecer lineamientos para solicitar, administrar, consolidar y analizar los resultados analíticos de control de calidad de productos competencia del Invima, emitidos por los Laboratorios de Salud Pública</t>
  </si>
  <si>
    <t>Realizar capacitación a entes descentralizados y otros Actores</t>
  </si>
  <si>
    <t>Realizar simposios Nacionales relacionados con temas de prioridad de la Dirección de Alimentos y Bebiidas con enfoque de riesgo.</t>
  </si>
  <si>
    <t>Realizar asistencia Técnica a entes territoriales y otros actores</t>
  </si>
  <si>
    <t xml:space="preserve">Recopilar y divulgar internamente  la información relacionada con la entidad y con el sector salud que se publica en medios de comunicación </t>
  </si>
  <si>
    <t>Realizar visitas  de Autorización Sanitaria o Autorización Sanitaria Provisional a Plantas de Beneficio Animal, desposte y desprese, en el marco del decreto 1500 de 2007 y resoluciones reglamentarias.</t>
  </si>
  <si>
    <t>Realizar la visitas con proposito de otorgar certificación del cumplimiento de los requisitos establecidos en la normatividad sanitaria vigente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</si>
  <si>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</si>
  <si>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</si>
  <si>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 xml:space="preserve">Hacer Seguimiento a las certificaciones en productos  de cosméticos, aseo y  plaguicidas de uso domèstico otorgadas
</t>
  </si>
  <si>
    <t>Ejecutar visitas de seguimiento a establecimientos de productos competencia del Invima ya certificados en ecumplimiento de los requisitos establecidos en la normatividad sanitaria vigente</t>
  </si>
  <si>
    <t>Hacer Seguimiento a las certificaciones en dispositivos médicos y reactivos de diagnóstico in-vitro</t>
  </si>
  <si>
    <t>Realizar reuniones de sala de especializada de la Comisión Revisora  ordinarias y extraordinarias</t>
  </si>
  <si>
    <t>Emitir concepto acerca de los aspectos científicos y tecnológicos de los productos que por competencia se someten a consideración de las Salas Especializadas de la Comisión Revisora</t>
  </si>
  <si>
    <t xml:space="preserve">Emitir  Evaluaciones Técnico Cientificas  por parte de las Salas Especializadas de la  Comisión Revisora </t>
  </si>
  <si>
    <t>Oficina de Atención al Ciudadano</t>
  </si>
  <si>
    <t xml:space="preserve"> Realizar la radicación de  tramites de registro sanitario-NS-NSO </t>
  </si>
  <si>
    <t>Gestionar la expedición de Registros Sanitarios y trámites asociados, a los productos competencia del Invima</t>
  </si>
  <si>
    <t>Realizar tramites asociados a registro sanitario-NS-NSO-(Modificaciones, cambios, certificaciones RS y autorizaciones)</t>
  </si>
  <si>
    <t xml:space="preserve">Diseñar y ejecutar el Plan Institucional de Capacitación </t>
  </si>
  <si>
    <t>Realizar las capacitaciones y actualizaciones de acuerdo a las necesidades detectadas.</t>
  </si>
  <si>
    <t>Desarrollo y promulgación del conocimiento institucional</t>
  </si>
  <si>
    <t>Servidores públicos capacitados</t>
  </si>
  <si>
    <t>Transferir recursos al fondo INVIMA – ICETEX en el marco del reglamento Operativo.</t>
  </si>
  <si>
    <t>Realizar visitas de acompañamiento a las autoridades sanitarias de terceros paises para la habilitación y certificación de establecimientos colombianos que quieren exportar</t>
  </si>
  <si>
    <t>Realizar visitas de seguimiento técnico en actividades relacionadas con IVC a la Dir. Operaciones sanitarias</t>
  </si>
  <si>
    <t>Realizar seguimiento a los laboratorios tercerizados de analisis quimico que prestan servicios al Invima</t>
  </si>
  <si>
    <t xml:space="preserve">Realizar Inspección, Vigilancia y Control a establecimientos de competencia de la Dirección Bancos de Tejido y Medula Osea, Bancos de Medicina Reproductiva </t>
  </si>
  <si>
    <t xml:space="preserve">Aplicar las medidas sanitarias de seguridad de acuerdo con lo dispuesto en la normatividad sanitaria vigente </t>
  </si>
  <si>
    <t>Aplicar las medidas sanitarias de seguridad de acuerdo con lo dispuesto en la normatividad sanitaria vigente</t>
  </si>
  <si>
    <t>Oficina de Asuntos Internacionales</t>
  </si>
  <si>
    <t xml:space="preserve"> Fortalecimiento  de la inspección  vigilancia y control de los productos competencia del Invima a nivel nacional </t>
  </si>
  <si>
    <t>Realizar Intercambios técnico científicos realizados en cumplimento de la Estrategia de Cooperación</t>
  </si>
  <si>
    <t xml:space="preserve">Gestión de cooperación con autoridades homólogas priorizadas que impacten en el fortalecimiento y reconocimiento del instituto </t>
  </si>
  <si>
    <t>Participación del  Invima como ponente en escenarios de carácter internacional que impacten en el reconocimiento del instituto.</t>
  </si>
  <si>
    <t>Representar al INVIMA en negociaciones de acuerdos comerciales y sanitarios, comisiones de vecindad,  mesas sanitarias de los TLC y de las Comisiones bilaterales de monitoreo a relaciones comerciales</t>
  </si>
  <si>
    <t xml:space="preserve">Elaborar  informes de la participación en   reuniones de temas  relacionadas con Comites de CODEX ALIMENTARIUS S </t>
  </si>
  <si>
    <t xml:space="preserve">Realizar visitas con proposito de certificación a productos  de cosméticos, aseo y  plaguicidas de uso domèstico otorgadas
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</si>
  <si>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</si>
  <si>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</si>
  <si>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 xml:space="preserve">Realizar visitas con propósito de certificación en dispositivos médicos y reactivos de diagnóstico in-vitro
</t>
  </si>
  <si>
    <t>Realizar Visita de verificación de requerimientos a bancos de tejidos y medula osea,  Bancos de semen, óvulos y embriones -.</t>
  </si>
  <si>
    <t>Realizar visitas con propósito de certificación en Medicamentos y productos Biologicos</t>
  </si>
  <si>
    <t xml:space="preserve">Hacer Seguimiento a las certificaciones en Alimentos y Bebidas
</t>
  </si>
  <si>
    <t xml:space="preserve">Hacer Seguimiento a las certificaciones en Medicamentos y productos Biologicos
</t>
  </si>
  <si>
    <t>Realizar tramites de registro sanitario-NS-NSO- nuevos, reconocimientos y renovaciones</t>
  </si>
  <si>
    <t>Realizar estudios de los trámites de aprobación y renovación de registros sanitarios radicados según el tipo de producto.</t>
  </si>
  <si>
    <t xml:space="preserve">Realizar tramites de registro sanitario-NS-NSO- nuevos, reconocimientos y renovaciones </t>
  </si>
  <si>
    <t>TOTAL POA</t>
  </si>
  <si>
    <t>TOTAL PROYECTOS</t>
  </si>
  <si>
    <t>TOTAL  EJECUCION SIN TIQUETES</t>
  </si>
  <si>
    <t>TOTAL  EJECUCION TIQUETES</t>
  </si>
  <si>
    <t>TOTAL EJECUCION TRIMESTRE</t>
  </si>
  <si>
    <t>IdProy</t>
  </si>
  <si>
    <t>ProyectodeInversion</t>
  </si>
  <si>
    <t>ObjetivoGeneral</t>
  </si>
  <si>
    <t>Apropiación_SUIFP</t>
  </si>
  <si>
    <t>Presupuesto_Disponible</t>
  </si>
  <si>
    <t>% CDP</t>
  </si>
  <si>
    <t>%CRP</t>
  </si>
  <si>
    <t>OBLIGADO</t>
  </si>
  <si>
    <t>%OBLIGADO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</si>
  <si>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</si>
  <si>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</si>
  <si>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</si>
  <si>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</si>
  <si>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C-1999-0300-5</t>
  </si>
  <si>
    <t>Fortalecer la gestión de los procesos administrativos y de apoyo de la Entidad</t>
  </si>
  <si>
    <t>TOTAL</t>
  </si>
  <si>
    <t>idDepe</t>
  </si>
  <si>
    <t>DependenciaDescripcion</t>
  </si>
  <si>
    <t>Obligado</t>
  </si>
  <si>
    <t>%Obligado</t>
  </si>
  <si>
    <t xml:space="preserve">Dirección General </t>
  </si>
  <si>
    <t>Tiquetes</t>
  </si>
  <si>
    <t>TRIMESTRE  III - 2019</t>
  </si>
  <si>
    <t>Sistema de Inspección, Vigilancia y Control Sanitario _SIVICOS 2_Inspección</t>
  </si>
  <si>
    <t>Sistema integrado de  Correspondencia y PQRDS</t>
  </si>
  <si>
    <t xml:space="preserve">Estabilización aplicativo registros sanitarios </t>
  </si>
  <si>
    <t>Invima a un Clic fase 2</t>
  </si>
  <si>
    <t>Módelo IVC SOA_ Sistemación y mantenimiento de los modelos de riesgos</t>
  </si>
  <si>
    <t>Sistema información Laboratorios-SILAB Fase 3</t>
  </si>
  <si>
    <t>Fortalecimiento Infraestructura Tecnológica</t>
  </si>
  <si>
    <t>Fortalecimiento del SGI 2019
Gobierno de Datos
Fortalecimiento Infraestructura Tecnológica</t>
  </si>
  <si>
    <t>Fortalecimiento de la gestión misional de los GTTS 2019</t>
  </si>
  <si>
    <t>Demuestra la Calidad en Cosméticos 2019
Vigilancia Sanitaria de Productos de Dispositivos Médicos
Demuestra la Calidad en Medicamentos y Productos Biológicos 2019</t>
  </si>
  <si>
    <t>Nutrientes de interés en salud pública 2019</t>
  </si>
  <si>
    <t>Programa Nacional de Vigilancia y Control de Residuos y contaminantes químicos en Alimentos y Bebidas - Origen Animal</t>
  </si>
  <si>
    <t>Programa Nacional de Vigilancia y Control de Residuos y contaminantes químicos en Alimentos y Bebidas - Origen Vegetal
Programa Nacional de Vigilancia y Control de Residuos y contaminantes químicos en Alimentos y Bebidas - Procesados</t>
  </si>
  <si>
    <t>La Norma en sus Regiones 2019</t>
  </si>
  <si>
    <t>Investigación en el control de calidad de Dispositivos Médicos con enfoque de riesgo 2019</t>
  </si>
  <si>
    <t>Prevención, Pedagogía y Responsabilidad Sanitaria para todos 2019</t>
  </si>
  <si>
    <t>Fortalecimiento Imagen Invima 2019</t>
  </si>
  <si>
    <t>Adecuación infraestructura 2019</t>
  </si>
  <si>
    <t>Demuestra la Calidad en Dispositivos Médicos 2019</t>
  </si>
  <si>
    <t>Sistema de Autoevaluación Sanitaria - SAS</t>
  </si>
  <si>
    <t xml:space="preserve">Verificación de patógenos
</t>
  </si>
  <si>
    <t xml:space="preserve">
Patógenos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</si>
</sst>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(&quot;$&quot;\ * #,##0_);_(&quot;$&quot;\ * \(#,##0\);_(&quot;$&quot;\ * &quot;-&quot;??_);_(@_)"/>
    <numFmt numFmtId="167" formatCode="_-* #,##0.00\ _€_-;\-* #,##0.00\ _€_-;_-* &quot;-&quot;??\ _€_-;_-@_-"/>
    <numFmt numFmtId="168" formatCode="_-&quot;$&quot;\ * #,##0_-;\-&quot;$&quot;\ * #,##0_-;_-&quot;$&quot;\ * &quot;-&quot;_-;_-@_-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_(&quot;$&quot;* #,##0_);_(&quot;$&quot;* \(#,##0\);_(&quot;$&quot;* &quot;-&quot;_);_(@_)"/>
    <numFmt numFmtId="172" formatCode="0.000"/>
    <numFmt numFmtId="173" formatCode="&quot;$&quot;\ #,##0"/>
    <numFmt numFmtId="174" formatCode="_(&quot;$&quot;* #,##0_);_(&quot;$&quot;* \(#,##0\);_(&quot;$&quot;* &quot;-&quot;??_);_(@_)"/>
    <numFmt numFmtId="175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b/>
      <sz val="8"/>
      <color theme="4"/>
      <name val="Arial"/>
      <family val="2"/>
    </font>
    <font>
      <b/>
      <u val="singleAccounting"/>
      <sz val="8"/>
      <color indexed="49"/>
      <name val="Arial"/>
      <family val="2"/>
    </font>
    <font>
      <b/>
      <sz val="8"/>
      <color indexed="49"/>
      <name val="Arial"/>
      <family val="2"/>
    </font>
    <font>
      <sz val="6"/>
      <name val="Arial"/>
      <family val="2"/>
    </font>
    <font>
      <b/>
      <sz val="9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name val="Arial"/>
      <family val="2"/>
    </font>
    <font>
      <b/>
      <sz val="8"/>
      <color theme="0"/>
      <name val="Arial"/>
      <family val="2"/>
    </font>
    <font>
      <b/>
      <sz val="8"/>
      <color theme="0" tint="-4.9989318521683403E-2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rgb="FF0070C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</borders>
  <cellStyleXfs count="10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1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2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37">
    <xf numFmtId="0" fontId="0" fillId="0" borderId="0" xfId="0"/>
    <xf numFmtId="0" fontId="4" fillId="1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15" borderId="0" xfId="6" applyFont="1" applyFill="1" applyBorder="1" applyAlignment="1">
      <alignment horizontal="center" vertical="center"/>
    </xf>
    <xf numFmtId="166" fontId="9" fillId="15" borderId="0" xfId="2" applyNumberFormat="1" applyFont="1" applyFill="1" applyBorder="1" applyAlignment="1">
      <alignment horizontal="center" vertical="center"/>
    </xf>
    <xf numFmtId="9" fontId="9" fillId="15" borderId="0" xfId="3" applyNumberFormat="1" applyFont="1" applyFill="1" applyBorder="1" applyAlignment="1">
      <alignment horizontal="center" vertical="center"/>
    </xf>
    <xf numFmtId="44" fontId="9" fillId="15" borderId="0" xfId="2" applyFont="1" applyFill="1" applyBorder="1" applyAlignment="1">
      <alignment horizontal="center" vertical="center"/>
    </xf>
    <xf numFmtId="0" fontId="10" fillId="16" borderId="0" xfId="0" applyFont="1" applyFill="1" applyBorder="1" applyAlignment="1" applyProtection="1">
      <alignment horizontal="right" vertical="center"/>
    </xf>
    <xf numFmtId="0" fontId="11" fillId="16" borderId="12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/>
    </xf>
    <xf numFmtId="166" fontId="11" fillId="16" borderId="0" xfId="2" applyNumberFormat="1" applyFont="1" applyFill="1" applyBorder="1" applyAlignment="1" applyProtection="1">
      <alignment horizontal="center" vertical="center"/>
    </xf>
    <xf numFmtId="9" fontId="11" fillId="16" borderId="0" xfId="3" applyNumberFormat="1" applyFont="1" applyFill="1" applyBorder="1" applyAlignment="1" applyProtection="1">
      <alignment horizontal="center" vertical="center"/>
    </xf>
    <xf numFmtId="0" fontId="11" fillId="16" borderId="0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 wrapText="1"/>
    </xf>
    <xf numFmtId="43" fontId="11" fillId="16" borderId="0" xfId="1" applyFont="1" applyFill="1" applyBorder="1" applyAlignment="1" applyProtection="1">
      <alignment horizontal="center" vertical="center"/>
    </xf>
    <xf numFmtId="0" fontId="12" fillId="17" borderId="13" xfId="0" applyFont="1" applyFill="1" applyBorder="1" applyAlignment="1">
      <alignment horizontal="center" vertical="center" wrapText="1"/>
    </xf>
    <xf numFmtId="0" fontId="12" fillId="17" borderId="13" xfId="0" applyFont="1" applyFill="1" applyBorder="1" applyAlignment="1">
      <alignment horizontal="center" vertical="center"/>
    </xf>
    <xf numFmtId="166" fontId="12" fillId="17" borderId="13" xfId="2" applyNumberFormat="1" applyFont="1" applyFill="1" applyBorder="1" applyAlignment="1">
      <alignment horizontal="center" vertical="center" wrapText="1"/>
    </xf>
    <xf numFmtId="44" fontId="12" fillId="17" borderId="13" xfId="2" applyFont="1" applyFill="1" applyBorder="1" applyAlignment="1">
      <alignment horizontal="center" vertical="center" wrapText="1"/>
    </xf>
    <xf numFmtId="9" fontId="12" fillId="17" borderId="13" xfId="3" applyNumberFormat="1" applyFont="1" applyFill="1" applyBorder="1" applyAlignment="1">
      <alignment horizontal="center" vertical="center" wrapText="1"/>
    </xf>
    <xf numFmtId="166" fontId="15" fillId="17" borderId="13" xfId="2" applyNumberFormat="1" applyFont="1" applyFill="1" applyBorder="1" applyAlignment="1">
      <alignment horizontal="center" vertical="center" wrapText="1"/>
    </xf>
    <xf numFmtId="9" fontId="15" fillId="17" borderId="13" xfId="3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6" fontId="19" fillId="18" borderId="22" xfId="4" applyNumberFormat="1" applyFont="1" applyFill="1" applyBorder="1" applyAlignment="1">
      <alignment horizontal="center" vertical="center"/>
    </xf>
    <xf numFmtId="10" fontId="19" fillId="18" borderId="22" xfId="4" applyNumberFormat="1" applyFont="1" applyFill="1" applyBorder="1" applyAlignment="1">
      <alignment horizontal="center" vertical="center"/>
    </xf>
    <xf numFmtId="0" fontId="19" fillId="18" borderId="22" xfId="4" applyFont="1" applyFill="1" applyBorder="1" applyAlignment="1">
      <alignment horizontal="center" vertical="center"/>
    </xf>
    <xf numFmtId="0" fontId="19" fillId="18" borderId="23" xfId="4" applyFont="1" applyFill="1" applyBorder="1" applyAlignment="1">
      <alignment horizontal="center" vertical="center"/>
    </xf>
    <xf numFmtId="166" fontId="19" fillId="18" borderId="25" xfId="4" applyNumberFormat="1" applyFont="1" applyFill="1" applyBorder="1" applyAlignment="1">
      <alignment horizontal="center" vertical="center"/>
    </xf>
    <xf numFmtId="166" fontId="20" fillId="18" borderId="25" xfId="0" applyNumberFormat="1" applyFont="1" applyFill="1" applyBorder="1" applyAlignment="1">
      <alignment horizontal="center" vertical="center"/>
    </xf>
    <xf numFmtId="166" fontId="20" fillId="18" borderId="25" xfId="2" applyNumberFormat="1" applyFont="1" applyFill="1" applyBorder="1" applyAlignment="1">
      <alignment horizontal="center" vertical="center"/>
    </xf>
    <xf numFmtId="10" fontId="20" fillId="18" borderId="25" xfId="3" applyNumberFormat="1" applyFont="1" applyFill="1" applyBorder="1" applyAlignment="1">
      <alignment horizontal="center" vertical="center"/>
    </xf>
    <xf numFmtId="0" fontId="20" fillId="18" borderId="25" xfId="0" applyFont="1" applyFill="1" applyBorder="1" applyAlignment="1">
      <alignment horizontal="center" vertical="center"/>
    </xf>
    <xf numFmtId="0" fontId="20" fillId="18" borderId="26" xfId="0" applyFont="1" applyFill="1" applyBorder="1" applyAlignment="1">
      <alignment horizontal="center" vertical="center"/>
    </xf>
    <xf numFmtId="166" fontId="15" fillId="15" borderId="13" xfId="2" applyNumberFormat="1" applyFont="1" applyFill="1" applyBorder="1" applyAlignment="1">
      <alignment horizontal="center" vertical="center" wrapText="1"/>
    </xf>
    <xf numFmtId="44" fontId="4" fillId="15" borderId="13" xfId="2" applyNumberFormat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26" fillId="0" borderId="0" xfId="0" applyFont="1"/>
    <xf numFmtId="0" fontId="27" fillId="19" borderId="0" xfId="0" applyFont="1" applyFill="1" applyBorder="1" applyAlignment="1">
      <alignment horizontal="justify" vertical="center" wrapText="1"/>
    </xf>
    <xf numFmtId="0" fontId="27" fillId="19" borderId="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171" fontId="28" fillId="0" borderId="0" xfId="0" applyNumberFormat="1" applyFont="1" applyBorder="1" applyAlignment="1">
      <alignment horizontal="center" vertical="center" wrapText="1"/>
    </xf>
    <xf numFmtId="10" fontId="28" fillId="0" borderId="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169" fontId="0" fillId="0" borderId="0" xfId="889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171" fontId="2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1" fillId="0" borderId="0" xfId="0" applyFont="1"/>
    <xf numFmtId="0" fontId="28" fillId="0" borderId="0" xfId="0" applyFont="1" applyBorder="1" applyAlignment="1">
      <alignment horizontal="center" vertical="center"/>
    </xf>
    <xf numFmtId="171" fontId="28" fillId="0" borderId="0" xfId="0" applyNumberFormat="1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171" fontId="25" fillId="20" borderId="40" xfId="0" applyNumberFormat="1" applyFont="1" applyFill="1" applyBorder="1" applyAlignment="1">
      <alignment vertical="center"/>
    </xf>
    <xf numFmtId="0" fontId="0" fillId="0" borderId="0" xfId="0" applyAlignment="1"/>
    <xf numFmtId="172" fontId="0" fillId="0" borderId="0" xfId="0" applyNumberFormat="1"/>
    <xf numFmtId="0" fontId="0" fillId="0" borderId="0" xfId="0"/>
    <xf numFmtId="0" fontId="17" fillId="21" borderId="13" xfId="0" applyFont="1" applyFill="1" applyBorder="1" applyAlignment="1">
      <alignment horizontal="center" vertical="center" wrapText="1"/>
    </xf>
    <xf numFmtId="44" fontId="18" fillId="21" borderId="13" xfId="2" applyFont="1" applyFill="1" applyBorder="1" applyAlignment="1">
      <alignment horizontal="center" vertical="center"/>
    </xf>
    <xf numFmtId="9" fontId="18" fillId="21" borderId="13" xfId="3" applyNumberFormat="1" applyFont="1" applyFill="1" applyBorder="1" applyAlignment="1">
      <alignment horizontal="center" vertical="center"/>
    </xf>
    <xf numFmtId="0" fontId="18" fillId="21" borderId="13" xfId="0" applyFont="1" applyFill="1" applyBorder="1" applyAlignment="1">
      <alignment horizontal="center" vertical="center" wrapText="1"/>
    </xf>
    <xf numFmtId="174" fontId="28" fillId="0" borderId="0" xfId="889" applyNumberFormat="1" applyFont="1" applyBorder="1" applyAlignment="1">
      <alignment horizontal="center" vertical="center" wrapText="1"/>
    </xf>
    <xf numFmtId="174" fontId="0" fillId="0" borderId="0" xfId="0" applyNumberFormat="1"/>
    <xf numFmtId="174" fontId="30" fillId="20" borderId="40" xfId="0" applyNumberFormat="1" applyFont="1" applyFill="1" applyBorder="1" applyAlignment="1">
      <alignment horizontal="center" vertical="center" wrapText="1"/>
    </xf>
    <xf numFmtId="171" fontId="30" fillId="20" borderId="40" xfId="0" applyNumberFormat="1" applyFont="1" applyFill="1" applyBorder="1" applyAlignment="1">
      <alignment horizontal="center" vertical="center" wrapText="1"/>
    </xf>
    <xf numFmtId="174" fontId="0" fillId="0" borderId="0" xfId="889" applyNumberFormat="1" applyFont="1"/>
    <xf numFmtId="174" fontId="30" fillId="20" borderId="40" xfId="889" applyNumberFormat="1" applyFont="1" applyFill="1" applyBorder="1" applyAlignment="1">
      <alignment horizontal="center" vertical="center" wrapText="1"/>
    </xf>
    <xf numFmtId="9" fontId="28" fillId="0" borderId="0" xfId="0" applyNumberFormat="1" applyFont="1" applyBorder="1" applyAlignment="1">
      <alignment horizontal="center" vertical="center" wrapText="1"/>
    </xf>
    <xf numFmtId="9" fontId="0" fillId="0" borderId="0" xfId="0" applyNumberFormat="1"/>
    <xf numFmtId="9" fontId="28" fillId="20" borderId="40" xfId="0" applyNumberFormat="1" applyFont="1" applyFill="1" applyBorder="1" applyAlignment="1">
      <alignment horizontal="center" vertical="center" wrapText="1"/>
    </xf>
    <xf numFmtId="9" fontId="25" fillId="20" borderId="40" xfId="0" applyNumberFormat="1" applyFont="1" applyFill="1" applyBorder="1" applyAlignment="1">
      <alignment horizontal="center" vertical="center" wrapText="1"/>
    </xf>
    <xf numFmtId="9" fontId="28" fillId="20" borderId="41" xfId="0" applyNumberFormat="1" applyFont="1" applyFill="1" applyBorder="1" applyAlignment="1">
      <alignment horizontal="center" vertical="center" wrapText="1"/>
    </xf>
    <xf numFmtId="175" fontId="25" fillId="20" borderId="40" xfId="1" applyNumberFormat="1" applyFont="1" applyFill="1" applyBorder="1" applyAlignment="1">
      <alignment vertical="center"/>
    </xf>
    <xf numFmtId="0" fontId="29" fillId="20" borderId="39" xfId="0" applyFont="1" applyFill="1" applyBorder="1" applyAlignment="1">
      <alignment horizontal="center" vertical="center"/>
    </xf>
    <xf numFmtId="0" fontId="29" fillId="20" borderId="40" xfId="0" applyFont="1" applyFill="1" applyBorder="1" applyAlignment="1">
      <alignment horizontal="center" vertical="center"/>
    </xf>
    <xf numFmtId="0" fontId="25" fillId="20" borderId="40" xfId="0" applyFont="1" applyFill="1" applyBorder="1" applyAlignment="1">
      <alignment horizontal="center" vertical="center"/>
    </xf>
    <xf numFmtId="10" fontId="16" fillId="21" borderId="31" xfId="3" applyNumberFormat="1" applyFont="1" applyFill="1" applyBorder="1" applyAlignment="1">
      <alignment horizontal="center" vertical="center"/>
    </xf>
    <xf numFmtId="10" fontId="16" fillId="21" borderId="37" xfId="3" applyNumberFormat="1" applyFont="1" applyFill="1" applyBorder="1" applyAlignment="1">
      <alignment horizontal="center" vertical="center"/>
    </xf>
    <xf numFmtId="173" fontId="16" fillId="21" borderId="31" xfId="5" applyNumberFormat="1" applyFont="1" applyFill="1" applyBorder="1" applyAlignment="1">
      <alignment horizontal="center" vertical="center"/>
    </xf>
    <xf numFmtId="173" fontId="16" fillId="21" borderId="37" xfId="5" applyNumberFormat="1" applyFont="1" applyFill="1" applyBorder="1" applyAlignment="1">
      <alignment horizontal="center" vertical="center"/>
    </xf>
    <xf numFmtId="0" fontId="16" fillId="21" borderId="30" xfId="5" applyFont="1" applyFill="1" applyBorder="1" applyAlignment="1">
      <alignment horizontal="center" vertical="center"/>
    </xf>
    <xf numFmtId="0" fontId="16" fillId="21" borderId="32" xfId="5" applyFont="1" applyFill="1" applyBorder="1" applyAlignment="1">
      <alignment horizontal="center" vertical="center"/>
    </xf>
    <xf numFmtId="0" fontId="16" fillId="21" borderId="36" xfId="5" applyFont="1" applyFill="1" applyBorder="1" applyAlignment="1">
      <alignment horizontal="center" vertical="center"/>
    </xf>
    <xf numFmtId="0" fontId="16" fillId="21" borderId="38" xfId="5" applyFont="1" applyFill="1" applyBorder="1" applyAlignment="1">
      <alignment horizontal="center" vertical="center"/>
    </xf>
    <xf numFmtId="0" fontId="10" fillId="16" borderId="11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 wrapText="1"/>
    </xf>
    <xf numFmtId="166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Border="1" applyAlignment="1" applyProtection="1">
      <alignment horizontal="center" vertical="center"/>
    </xf>
    <xf numFmtId="44" fontId="10" fillId="16" borderId="0" xfId="2" applyFont="1" applyFill="1" applyBorder="1" applyAlignment="1" applyProtection="1">
      <alignment horizontal="center" vertical="center"/>
    </xf>
    <xf numFmtId="0" fontId="16" fillId="21" borderId="16" xfId="5" applyFont="1" applyFill="1" applyBorder="1" applyAlignment="1">
      <alignment horizontal="center" vertical="center" wrapText="1"/>
    </xf>
    <xf numFmtId="0" fontId="16" fillId="21" borderId="17" xfId="5" applyFont="1" applyFill="1" applyBorder="1" applyAlignment="1">
      <alignment horizontal="center" vertical="center" wrapText="1"/>
    </xf>
    <xf numFmtId="0" fontId="16" fillId="21" borderId="18" xfId="5" applyFont="1" applyFill="1" applyBorder="1" applyAlignment="1">
      <alignment horizontal="center" vertical="center" wrapText="1"/>
    </xf>
    <xf numFmtId="166" fontId="19" fillId="18" borderId="19" xfId="4" applyNumberFormat="1" applyFont="1" applyFill="1" applyBorder="1" applyAlignment="1">
      <alignment horizontal="center" vertical="center"/>
    </xf>
    <xf numFmtId="166" fontId="19" fillId="18" borderId="20" xfId="4" applyNumberFormat="1" applyFont="1" applyFill="1" applyBorder="1" applyAlignment="1">
      <alignment horizontal="center" vertical="center"/>
    </xf>
    <xf numFmtId="166" fontId="19" fillId="18" borderId="21" xfId="4" applyNumberFormat="1" applyFont="1" applyFill="1" applyBorder="1" applyAlignment="1">
      <alignment horizontal="center" vertical="center"/>
    </xf>
    <xf numFmtId="166" fontId="19" fillId="18" borderId="14" xfId="4" applyNumberFormat="1" applyFont="1" applyFill="1" applyBorder="1" applyAlignment="1">
      <alignment horizontal="center" vertical="center"/>
    </xf>
    <xf numFmtId="166" fontId="19" fillId="18" borderId="15" xfId="4" applyNumberFormat="1" applyFont="1" applyFill="1" applyBorder="1" applyAlignment="1">
      <alignment horizontal="center" vertical="center"/>
    </xf>
    <xf numFmtId="166" fontId="19" fillId="18" borderId="24" xfId="4" applyNumberFormat="1" applyFont="1" applyFill="1" applyBorder="1" applyAlignment="1">
      <alignment horizontal="center" vertical="center"/>
    </xf>
    <xf numFmtId="0" fontId="16" fillId="21" borderId="27" xfId="5" applyFont="1" applyFill="1" applyBorder="1" applyAlignment="1">
      <alignment horizontal="center" vertical="center" wrapText="1"/>
    </xf>
    <xf numFmtId="0" fontId="16" fillId="21" borderId="28" xfId="5" applyFont="1" applyFill="1" applyBorder="1" applyAlignment="1">
      <alignment horizontal="center" vertical="center" wrapText="1"/>
    </xf>
    <xf numFmtId="0" fontId="16" fillId="21" borderId="29" xfId="5" applyFont="1" applyFill="1" applyBorder="1" applyAlignment="1">
      <alignment horizontal="center" vertical="center" wrapText="1"/>
    </xf>
    <xf numFmtId="0" fontId="16" fillId="21" borderId="33" xfId="5" applyFont="1" applyFill="1" applyBorder="1" applyAlignment="1">
      <alignment horizontal="center" vertical="center" wrapText="1"/>
    </xf>
    <xf numFmtId="0" fontId="16" fillId="21" borderId="34" xfId="5" applyFont="1" applyFill="1" applyBorder="1" applyAlignment="1">
      <alignment horizontal="center" vertical="center" wrapText="1"/>
    </xf>
    <xf numFmtId="0" fontId="16" fillId="21" borderId="35" xfId="5" applyFont="1" applyFill="1" applyBorder="1" applyAlignment="1">
      <alignment horizontal="center" vertical="center" wrapText="1"/>
    </xf>
    <xf numFmtId="173" fontId="16" fillId="21" borderId="30" xfId="5" applyNumberFormat="1" applyFont="1" applyFill="1" applyBorder="1" applyAlignment="1" applyProtection="1">
      <alignment horizontal="center" vertical="center" wrapText="1"/>
    </xf>
    <xf numFmtId="173" fontId="16" fillId="21" borderId="28" xfId="5" applyNumberFormat="1" applyFont="1" applyFill="1" applyBorder="1" applyAlignment="1" applyProtection="1">
      <alignment horizontal="center" vertical="center" wrapText="1"/>
    </xf>
    <xf numFmtId="173" fontId="16" fillId="21" borderId="29" xfId="5" applyNumberFormat="1" applyFont="1" applyFill="1" applyBorder="1" applyAlignment="1" applyProtection="1">
      <alignment horizontal="center" vertical="center" wrapText="1"/>
    </xf>
    <xf numFmtId="173" fontId="16" fillId="21" borderId="36" xfId="5" applyNumberFormat="1" applyFont="1" applyFill="1" applyBorder="1" applyAlignment="1" applyProtection="1">
      <alignment horizontal="center" vertical="center" wrapText="1"/>
    </xf>
    <xf numFmtId="173" fontId="16" fillId="21" borderId="34" xfId="5" applyNumberFormat="1" applyFont="1" applyFill="1" applyBorder="1" applyAlignment="1" applyProtection="1">
      <alignment horizontal="center" vertical="center" wrapText="1"/>
    </xf>
    <xf numFmtId="173" fontId="16" fillId="21" borderId="35" xfId="5" applyNumberFormat="1" applyFont="1" applyFill="1" applyBorder="1" applyAlignment="1" applyProtection="1">
      <alignment horizontal="center" vertical="center" wrapText="1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6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44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44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44" fontId="7" fillId="15" borderId="9" xfId="2" applyFont="1" applyFill="1" applyBorder="1" applyAlignment="1">
      <alignment horizontal="center" vertical="center"/>
    </xf>
  </cellXfs>
  <cellStyles count="1025">
    <cellStyle name="20% - Énfasis1 10" xfId="7"/>
    <cellStyle name="20% - Énfasis1 11" xfId="8"/>
    <cellStyle name="20% - Énfasis1 12" xfId="9"/>
    <cellStyle name="20% - Énfasis1 13" xfId="10"/>
    <cellStyle name="20% - Énfasis1 14" xfId="11"/>
    <cellStyle name="20% - Énfasis1 15" xfId="12"/>
    <cellStyle name="20% - Énfasis1 16" xfId="13"/>
    <cellStyle name="20% - Énfasis1 17" xfId="14"/>
    <cellStyle name="20% - Énfasis1 18" xfId="15"/>
    <cellStyle name="20% - Énfasis1 19" xfId="16"/>
    <cellStyle name="20% - Énfasis1 2" xfId="17"/>
    <cellStyle name="20% - Énfasis1 20" xfId="18"/>
    <cellStyle name="20% - Énfasis1 21" xfId="19"/>
    <cellStyle name="20% - Énfasis1 22" xfId="20"/>
    <cellStyle name="20% - Énfasis1 23" xfId="21"/>
    <cellStyle name="20% - Énfasis1 24" xfId="22"/>
    <cellStyle name="20% - Énfasis1 25" xfId="23"/>
    <cellStyle name="20% - Énfasis1 26" xfId="24"/>
    <cellStyle name="20% - Énfasis1 27" xfId="25"/>
    <cellStyle name="20% - Énfasis1 28" xfId="26"/>
    <cellStyle name="20% - Énfasis1 29" xfId="27"/>
    <cellStyle name="20% - Énfasis1 3" xfId="28"/>
    <cellStyle name="20% - Énfasis1 30" xfId="29"/>
    <cellStyle name="20% - Énfasis1 31" xfId="30"/>
    <cellStyle name="20% - Énfasis1 32" xfId="31"/>
    <cellStyle name="20% - Énfasis1 33" xfId="32"/>
    <cellStyle name="20% - Énfasis1 34" xfId="33"/>
    <cellStyle name="20% - Énfasis1 35" xfId="34"/>
    <cellStyle name="20% - Énfasis1 36" xfId="35"/>
    <cellStyle name="20% - Énfasis1 37" xfId="36"/>
    <cellStyle name="20% - Énfasis1 38" xfId="37"/>
    <cellStyle name="20% - Énfasis1 39" xfId="38"/>
    <cellStyle name="20% - Énfasis1 4" xfId="39"/>
    <cellStyle name="20% - Énfasis1 40" xfId="40"/>
    <cellStyle name="20% - Énfasis1 41" xfId="41"/>
    <cellStyle name="20% - Énfasis1 42" xfId="42"/>
    <cellStyle name="20% - Énfasis1 43" xfId="43"/>
    <cellStyle name="20% - Énfasis1 44" xfId="44"/>
    <cellStyle name="20% - Énfasis1 45" xfId="45"/>
    <cellStyle name="20% - Énfasis1 46" xfId="46"/>
    <cellStyle name="20% - Énfasis1 47" xfId="47"/>
    <cellStyle name="20% - Énfasis1 48" xfId="48"/>
    <cellStyle name="20% - Énfasis1 49" xfId="49"/>
    <cellStyle name="20% - Énfasis1 5" xfId="50"/>
    <cellStyle name="20% - Énfasis1 50" xfId="51"/>
    <cellStyle name="20% - Énfasis1 51" xfId="52"/>
    <cellStyle name="20% - Énfasis1 52" xfId="53"/>
    <cellStyle name="20% - Énfasis1 53" xfId="54"/>
    <cellStyle name="20% - Énfasis1 54" xfId="55"/>
    <cellStyle name="20% - Énfasis1 55" xfId="56"/>
    <cellStyle name="20% - Énfasis1 56" xfId="57"/>
    <cellStyle name="20% - Énfasis1 57" xfId="58"/>
    <cellStyle name="20% - Énfasis1 58" xfId="59"/>
    <cellStyle name="20% - Énfasis1 59" xfId="60"/>
    <cellStyle name="20% - Énfasis1 6" xfId="61"/>
    <cellStyle name="20% - Énfasis1 60" xfId="62"/>
    <cellStyle name="20% - Énfasis1 61" xfId="63"/>
    <cellStyle name="20% - Énfasis1 62" xfId="64"/>
    <cellStyle name="20% - Énfasis1 63" xfId="65"/>
    <cellStyle name="20% - Énfasis1 64" xfId="66"/>
    <cellStyle name="20% - Énfasis1 65" xfId="67"/>
    <cellStyle name="20% - Énfasis1 66" xfId="68"/>
    <cellStyle name="20% - Énfasis1 67" xfId="69"/>
    <cellStyle name="20% - Énfasis1 68" xfId="70"/>
    <cellStyle name="20% - Énfasis1 69" xfId="71"/>
    <cellStyle name="20% - Énfasis1 7" xfId="72"/>
    <cellStyle name="20% - Énfasis1 70" xfId="73"/>
    <cellStyle name="20% - Énfasis1 71" xfId="74"/>
    <cellStyle name="20% - Énfasis1 72" xfId="75"/>
    <cellStyle name="20% - Énfasis1 73" xfId="76"/>
    <cellStyle name="20% - Énfasis1 8" xfId="77"/>
    <cellStyle name="20% - Énfasis1 9" xfId="78"/>
    <cellStyle name="20% - Énfasis2 10" xfId="79"/>
    <cellStyle name="20% - Énfasis2 11" xfId="80"/>
    <cellStyle name="20% - Énfasis2 12" xfId="81"/>
    <cellStyle name="20% - Énfasis2 13" xfId="82"/>
    <cellStyle name="20% - Énfasis2 14" xfId="83"/>
    <cellStyle name="20% - Énfasis2 15" xfId="84"/>
    <cellStyle name="20% - Énfasis2 16" xfId="85"/>
    <cellStyle name="20% - Énfasis2 17" xfId="86"/>
    <cellStyle name="20% - Énfasis2 18" xfId="87"/>
    <cellStyle name="20% - Énfasis2 19" xfId="88"/>
    <cellStyle name="20% - Énfasis2 2" xfId="89"/>
    <cellStyle name="20% - Énfasis2 20" xfId="90"/>
    <cellStyle name="20% - Énfasis2 21" xfId="91"/>
    <cellStyle name="20% - Énfasis2 22" xfId="92"/>
    <cellStyle name="20% - Énfasis2 23" xfId="93"/>
    <cellStyle name="20% - Énfasis2 24" xfId="94"/>
    <cellStyle name="20% - Énfasis2 25" xfId="95"/>
    <cellStyle name="20% - Énfasis2 26" xfId="96"/>
    <cellStyle name="20% - Énfasis2 27" xfId="97"/>
    <cellStyle name="20% - Énfasis2 28" xfId="98"/>
    <cellStyle name="20% - Énfasis2 29" xfId="99"/>
    <cellStyle name="20% - Énfasis2 3" xfId="100"/>
    <cellStyle name="20% - Énfasis2 30" xfId="101"/>
    <cellStyle name="20% - Énfasis2 31" xfId="102"/>
    <cellStyle name="20% - Énfasis2 32" xfId="103"/>
    <cellStyle name="20% - Énfasis2 33" xfId="104"/>
    <cellStyle name="20% - Énfasis2 34" xfId="105"/>
    <cellStyle name="20% - Énfasis2 35" xfId="106"/>
    <cellStyle name="20% - Énfasis2 36" xfId="107"/>
    <cellStyle name="20% - Énfasis2 37" xfId="108"/>
    <cellStyle name="20% - Énfasis2 38" xfId="109"/>
    <cellStyle name="20% - Énfasis2 39" xfId="110"/>
    <cellStyle name="20% - Énfasis2 4" xfId="111"/>
    <cellStyle name="20% - Énfasis2 40" xfId="112"/>
    <cellStyle name="20% - Énfasis2 41" xfId="113"/>
    <cellStyle name="20% - Énfasis2 42" xfId="114"/>
    <cellStyle name="20% - Énfasis2 43" xfId="115"/>
    <cellStyle name="20% - Énfasis2 44" xfId="116"/>
    <cellStyle name="20% - Énfasis2 45" xfId="117"/>
    <cellStyle name="20% - Énfasis2 46" xfId="118"/>
    <cellStyle name="20% - Énfasis2 47" xfId="119"/>
    <cellStyle name="20% - Énfasis2 48" xfId="120"/>
    <cellStyle name="20% - Énfasis2 49" xfId="121"/>
    <cellStyle name="20% - Énfasis2 5" xfId="122"/>
    <cellStyle name="20% - Énfasis2 50" xfId="123"/>
    <cellStyle name="20% - Énfasis2 51" xfId="124"/>
    <cellStyle name="20% - Énfasis2 52" xfId="125"/>
    <cellStyle name="20% - Énfasis2 53" xfId="126"/>
    <cellStyle name="20% - Énfasis2 54" xfId="127"/>
    <cellStyle name="20% - Énfasis2 55" xfId="128"/>
    <cellStyle name="20% - Énfasis2 56" xfId="129"/>
    <cellStyle name="20% - Énfasis2 57" xfId="130"/>
    <cellStyle name="20% - Énfasis2 58" xfId="131"/>
    <cellStyle name="20% - Énfasis2 59" xfId="132"/>
    <cellStyle name="20% - Énfasis2 6" xfId="133"/>
    <cellStyle name="20% - Énfasis2 60" xfId="134"/>
    <cellStyle name="20% - Énfasis2 61" xfId="135"/>
    <cellStyle name="20% - Énfasis2 62" xfId="136"/>
    <cellStyle name="20% - Énfasis2 63" xfId="137"/>
    <cellStyle name="20% - Énfasis2 64" xfId="138"/>
    <cellStyle name="20% - Énfasis2 65" xfId="139"/>
    <cellStyle name="20% - Énfasis2 66" xfId="140"/>
    <cellStyle name="20% - Énfasis2 67" xfId="141"/>
    <cellStyle name="20% - Énfasis2 68" xfId="142"/>
    <cellStyle name="20% - Énfasis2 69" xfId="143"/>
    <cellStyle name="20% - Énfasis2 7" xfId="144"/>
    <cellStyle name="20% - Énfasis2 70" xfId="145"/>
    <cellStyle name="20% - Énfasis2 71" xfId="146"/>
    <cellStyle name="20% - Énfasis2 72" xfId="147"/>
    <cellStyle name="20% - Énfasis2 73" xfId="148"/>
    <cellStyle name="20% - Énfasis2 8" xfId="149"/>
    <cellStyle name="20% - Énfasis2 9" xfId="150"/>
    <cellStyle name="20% - Énfasis3 10" xfId="151"/>
    <cellStyle name="20% - Énfasis3 11" xfId="152"/>
    <cellStyle name="20% - Énfasis3 12" xfId="153"/>
    <cellStyle name="20% - Énfasis3 13" xfId="154"/>
    <cellStyle name="20% - Énfasis3 14" xfId="155"/>
    <cellStyle name="20% - Énfasis3 15" xfId="156"/>
    <cellStyle name="20% - Énfasis3 16" xfId="157"/>
    <cellStyle name="20% - Énfasis3 17" xfId="158"/>
    <cellStyle name="20% - Énfasis3 18" xfId="159"/>
    <cellStyle name="20% - Énfasis3 19" xfId="160"/>
    <cellStyle name="20% - Énfasis3 2" xfId="161"/>
    <cellStyle name="20% - Énfasis3 20" xfId="162"/>
    <cellStyle name="20% - Énfasis3 21" xfId="163"/>
    <cellStyle name="20% - Énfasis3 22" xfId="164"/>
    <cellStyle name="20% - Énfasis3 23" xfId="165"/>
    <cellStyle name="20% - Énfasis3 24" xfId="166"/>
    <cellStyle name="20% - Énfasis3 25" xfId="167"/>
    <cellStyle name="20% - Énfasis3 26" xfId="168"/>
    <cellStyle name="20% - Énfasis3 27" xfId="169"/>
    <cellStyle name="20% - Énfasis3 28" xfId="170"/>
    <cellStyle name="20% - Énfasis3 29" xfId="171"/>
    <cellStyle name="20% - Énfasis3 3" xfId="172"/>
    <cellStyle name="20% - Énfasis3 30" xfId="173"/>
    <cellStyle name="20% - Énfasis3 31" xfId="174"/>
    <cellStyle name="20% - Énfasis3 32" xfId="175"/>
    <cellStyle name="20% - Énfasis3 33" xfId="176"/>
    <cellStyle name="20% - Énfasis3 34" xfId="177"/>
    <cellStyle name="20% - Énfasis3 35" xfId="178"/>
    <cellStyle name="20% - Énfasis3 36" xfId="179"/>
    <cellStyle name="20% - Énfasis3 37" xfId="180"/>
    <cellStyle name="20% - Énfasis3 38" xfId="181"/>
    <cellStyle name="20% - Énfasis3 39" xfId="182"/>
    <cellStyle name="20% - Énfasis3 4" xfId="183"/>
    <cellStyle name="20% - Énfasis3 40" xfId="184"/>
    <cellStyle name="20% - Énfasis3 41" xfId="185"/>
    <cellStyle name="20% - Énfasis3 42" xfId="186"/>
    <cellStyle name="20% - Énfasis3 43" xfId="187"/>
    <cellStyle name="20% - Énfasis3 44" xfId="188"/>
    <cellStyle name="20% - Énfasis3 45" xfId="189"/>
    <cellStyle name="20% - Énfasis3 46" xfId="190"/>
    <cellStyle name="20% - Énfasis3 47" xfId="191"/>
    <cellStyle name="20% - Énfasis3 48" xfId="192"/>
    <cellStyle name="20% - Énfasis3 49" xfId="193"/>
    <cellStyle name="20% - Énfasis3 5" xfId="194"/>
    <cellStyle name="20% - Énfasis3 50" xfId="195"/>
    <cellStyle name="20% - Énfasis3 51" xfId="196"/>
    <cellStyle name="20% - Énfasis3 52" xfId="197"/>
    <cellStyle name="20% - Énfasis3 53" xfId="198"/>
    <cellStyle name="20% - Énfasis3 54" xfId="199"/>
    <cellStyle name="20% - Énfasis3 55" xfId="200"/>
    <cellStyle name="20% - Énfasis3 56" xfId="201"/>
    <cellStyle name="20% - Énfasis3 57" xfId="202"/>
    <cellStyle name="20% - Énfasis3 58" xfId="203"/>
    <cellStyle name="20% - Énfasis3 59" xfId="204"/>
    <cellStyle name="20% - Énfasis3 6" xfId="205"/>
    <cellStyle name="20% - Énfasis3 60" xfId="206"/>
    <cellStyle name="20% - Énfasis3 61" xfId="207"/>
    <cellStyle name="20% - Énfasis3 62" xfId="208"/>
    <cellStyle name="20% - Énfasis3 63" xfId="209"/>
    <cellStyle name="20% - Énfasis3 64" xfId="210"/>
    <cellStyle name="20% - Énfasis3 65" xfId="211"/>
    <cellStyle name="20% - Énfasis3 66" xfId="212"/>
    <cellStyle name="20% - Énfasis3 67" xfId="213"/>
    <cellStyle name="20% - Énfasis3 68" xfId="214"/>
    <cellStyle name="20% - Énfasis3 69" xfId="215"/>
    <cellStyle name="20% - Énfasis3 7" xfId="216"/>
    <cellStyle name="20% - Énfasis3 70" xfId="217"/>
    <cellStyle name="20% - Énfasis3 71" xfId="218"/>
    <cellStyle name="20% - Énfasis3 72" xfId="219"/>
    <cellStyle name="20% - Énfasis3 73" xfId="220"/>
    <cellStyle name="20% - Énfasis3 8" xfId="221"/>
    <cellStyle name="20% - Énfasis3 9" xfId="222"/>
    <cellStyle name="20% - Énfasis4" xfId="5" builtinId="42"/>
    <cellStyle name="20% - Énfasis4 10" xfId="223"/>
    <cellStyle name="20% - Énfasis4 11" xfId="224"/>
    <cellStyle name="20% - Énfasis4 12" xfId="225"/>
    <cellStyle name="20% - Énfasis4 13" xfId="226"/>
    <cellStyle name="20% - Énfasis4 14" xfId="227"/>
    <cellStyle name="20% - Énfasis4 15" xfId="228"/>
    <cellStyle name="20% - Énfasis4 16" xfId="229"/>
    <cellStyle name="20% - Énfasis4 17" xfId="230"/>
    <cellStyle name="20% - Énfasis4 18" xfId="231"/>
    <cellStyle name="20% - Énfasis4 19" xfId="232"/>
    <cellStyle name="20% - Énfasis4 2" xfId="233"/>
    <cellStyle name="20% - Énfasis4 20" xfId="234"/>
    <cellStyle name="20% - Énfasis4 21" xfId="235"/>
    <cellStyle name="20% - Énfasis4 22" xfId="236"/>
    <cellStyle name="20% - Énfasis4 23" xfId="237"/>
    <cellStyle name="20% - Énfasis4 24" xfId="238"/>
    <cellStyle name="20% - Énfasis4 25" xfId="239"/>
    <cellStyle name="20% - Énfasis4 26" xfId="240"/>
    <cellStyle name="20% - Énfasis4 27" xfId="241"/>
    <cellStyle name="20% - Énfasis4 28" xfId="242"/>
    <cellStyle name="20% - Énfasis4 29" xfId="243"/>
    <cellStyle name="20% - Énfasis4 3" xfId="244"/>
    <cellStyle name="20% - Énfasis4 30" xfId="245"/>
    <cellStyle name="20% - Énfasis4 31" xfId="246"/>
    <cellStyle name="20% - Énfasis4 32" xfId="247"/>
    <cellStyle name="20% - Énfasis4 33" xfId="248"/>
    <cellStyle name="20% - Énfasis4 34" xfId="249"/>
    <cellStyle name="20% - Énfasis4 35" xfId="250"/>
    <cellStyle name="20% - Énfasis4 36" xfId="251"/>
    <cellStyle name="20% - Énfasis4 37" xfId="252"/>
    <cellStyle name="20% - Énfasis4 38" xfId="253"/>
    <cellStyle name="20% - Énfasis4 39" xfId="254"/>
    <cellStyle name="20% - Énfasis4 4" xfId="255"/>
    <cellStyle name="20% - Énfasis4 40" xfId="256"/>
    <cellStyle name="20% - Énfasis4 41" xfId="257"/>
    <cellStyle name="20% - Énfasis4 42" xfId="258"/>
    <cellStyle name="20% - Énfasis4 43" xfId="259"/>
    <cellStyle name="20% - Énfasis4 44" xfId="260"/>
    <cellStyle name="20% - Énfasis4 45" xfId="261"/>
    <cellStyle name="20% - Énfasis4 46" xfId="262"/>
    <cellStyle name="20% - Énfasis4 47" xfId="263"/>
    <cellStyle name="20% - Énfasis4 48" xfId="264"/>
    <cellStyle name="20% - Énfasis4 49" xfId="265"/>
    <cellStyle name="20% - Énfasis4 5" xfId="266"/>
    <cellStyle name="20% - Énfasis4 50" xfId="267"/>
    <cellStyle name="20% - Énfasis4 51" xfId="268"/>
    <cellStyle name="20% - Énfasis4 52" xfId="269"/>
    <cellStyle name="20% - Énfasis4 53" xfId="270"/>
    <cellStyle name="20% - Énfasis4 54" xfId="271"/>
    <cellStyle name="20% - Énfasis4 55" xfId="272"/>
    <cellStyle name="20% - Énfasis4 56" xfId="273"/>
    <cellStyle name="20% - Énfasis4 57" xfId="274"/>
    <cellStyle name="20% - Énfasis4 58" xfId="275"/>
    <cellStyle name="20% - Énfasis4 59" xfId="276"/>
    <cellStyle name="20% - Énfasis4 6" xfId="277"/>
    <cellStyle name="20% - Énfasis4 60" xfId="278"/>
    <cellStyle name="20% - Énfasis4 61" xfId="279"/>
    <cellStyle name="20% - Énfasis4 62" xfId="280"/>
    <cellStyle name="20% - Énfasis4 63" xfId="281"/>
    <cellStyle name="20% - Énfasis4 64" xfId="282"/>
    <cellStyle name="20% - Énfasis4 65" xfId="283"/>
    <cellStyle name="20% - Énfasis4 66" xfId="284"/>
    <cellStyle name="20% - Énfasis4 67" xfId="285"/>
    <cellStyle name="20% - Énfasis4 68" xfId="286"/>
    <cellStyle name="20% - Énfasis4 69" xfId="287"/>
    <cellStyle name="20% - Énfasis4 7" xfId="288"/>
    <cellStyle name="20% - Énfasis4 70" xfId="289"/>
    <cellStyle name="20% - Énfasis4 71" xfId="290"/>
    <cellStyle name="20% - Énfasis4 72" xfId="291"/>
    <cellStyle name="20% - Énfasis4 73" xfId="292"/>
    <cellStyle name="20% - Énfasis4 8" xfId="293"/>
    <cellStyle name="20% - Énfasis4 9" xfId="294"/>
    <cellStyle name="20% - Énfasis5 10" xfId="295"/>
    <cellStyle name="20% - Énfasis5 11" xfId="296"/>
    <cellStyle name="20% - Énfasis5 12" xfId="297"/>
    <cellStyle name="20% - Énfasis5 13" xfId="298"/>
    <cellStyle name="20% - Énfasis5 14" xfId="299"/>
    <cellStyle name="20% - Énfasis5 15" xfId="300"/>
    <cellStyle name="20% - Énfasis5 16" xfId="301"/>
    <cellStyle name="20% - Énfasis5 17" xfId="302"/>
    <cellStyle name="20% - Énfasis5 18" xfId="303"/>
    <cellStyle name="20% - Énfasis5 19" xfId="304"/>
    <cellStyle name="20% - Énfasis5 2" xfId="305"/>
    <cellStyle name="20% - Énfasis5 20" xfId="306"/>
    <cellStyle name="20% - Énfasis5 21" xfId="307"/>
    <cellStyle name="20% - Énfasis5 22" xfId="308"/>
    <cellStyle name="20% - Énfasis5 23" xfId="309"/>
    <cellStyle name="20% - Énfasis5 24" xfId="310"/>
    <cellStyle name="20% - Énfasis5 25" xfId="311"/>
    <cellStyle name="20% - Énfasis5 26" xfId="312"/>
    <cellStyle name="20% - Énfasis5 27" xfId="313"/>
    <cellStyle name="20% - Énfasis5 28" xfId="314"/>
    <cellStyle name="20% - Énfasis5 29" xfId="315"/>
    <cellStyle name="20% - Énfasis5 3" xfId="316"/>
    <cellStyle name="20% - Énfasis5 30" xfId="317"/>
    <cellStyle name="20% - Énfasis5 31" xfId="318"/>
    <cellStyle name="20% - Énfasis5 32" xfId="319"/>
    <cellStyle name="20% - Énfasis5 33" xfId="320"/>
    <cellStyle name="20% - Énfasis5 34" xfId="321"/>
    <cellStyle name="20% - Énfasis5 35" xfId="322"/>
    <cellStyle name="20% - Énfasis5 36" xfId="323"/>
    <cellStyle name="20% - Énfasis5 37" xfId="324"/>
    <cellStyle name="20% - Énfasis5 38" xfId="325"/>
    <cellStyle name="20% - Énfasis5 39" xfId="326"/>
    <cellStyle name="20% - Énfasis5 4" xfId="327"/>
    <cellStyle name="20% - Énfasis5 40" xfId="328"/>
    <cellStyle name="20% - Énfasis5 41" xfId="329"/>
    <cellStyle name="20% - Énfasis5 42" xfId="330"/>
    <cellStyle name="20% - Énfasis5 43" xfId="331"/>
    <cellStyle name="20% - Énfasis5 44" xfId="332"/>
    <cellStyle name="20% - Énfasis5 45" xfId="333"/>
    <cellStyle name="20% - Énfasis5 46" xfId="334"/>
    <cellStyle name="20% - Énfasis5 47" xfId="335"/>
    <cellStyle name="20% - Énfasis5 48" xfId="336"/>
    <cellStyle name="20% - Énfasis5 49" xfId="337"/>
    <cellStyle name="20% - Énfasis5 5" xfId="338"/>
    <cellStyle name="20% - Énfasis5 50" xfId="339"/>
    <cellStyle name="20% - Énfasis5 51" xfId="340"/>
    <cellStyle name="20% - Énfasis5 52" xfId="341"/>
    <cellStyle name="20% - Énfasis5 53" xfId="342"/>
    <cellStyle name="20% - Énfasis5 54" xfId="343"/>
    <cellStyle name="20% - Énfasis5 55" xfId="344"/>
    <cellStyle name="20% - Énfasis5 56" xfId="345"/>
    <cellStyle name="20% - Énfasis5 57" xfId="346"/>
    <cellStyle name="20% - Énfasis5 58" xfId="347"/>
    <cellStyle name="20% - Énfasis5 59" xfId="348"/>
    <cellStyle name="20% - Énfasis5 6" xfId="349"/>
    <cellStyle name="20% - Énfasis5 60" xfId="350"/>
    <cellStyle name="20% - Énfasis5 61" xfId="351"/>
    <cellStyle name="20% - Énfasis5 62" xfId="352"/>
    <cellStyle name="20% - Énfasis5 63" xfId="353"/>
    <cellStyle name="20% - Énfasis5 64" xfId="354"/>
    <cellStyle name="20% - Énfasis5 65" xfId="355"/>
    <cellStyle name="20% - Énfasis5 66" xfId="356"/>
    <cellStyle name="20% - Énfasis5 67" xfId="357"/>
    <cellStyle name="20% - Énfasis5 68" xfId="358"/>
    <cellStyle name="20% - Énfasis5 69" xfId="359"/>
    <cellStyle name="20% - Énfasis5 7" xfId="360"/>
    <cellStyle name="20% - Énfasis5 70" xfId="361"/>
    <cellStyle name="20% - Énfasis5 71" xfId="362"/>
    <cellStyle name="20% - Énfasis5 72" xfId="363"/>
    <cellStyle name="20% - Énfasis5 73" xfId="364"/>
    <cellStyle name="20% - Énfasis5 8" xfId="365"/>
    <cellStyle name="20% - Énfasis5 9" xfId="366"/>
    <cellStyle name="20% - Énfasis6 10" xfId="367"/>
    <cellStyle name="20% - Énfasis6 11" xfId="368"/>
    <cellStyle name="20% - Énfasis6 12" xfId="369"/>
    <cellStyle name="20% - Énfasis6 13" xfId="370"/>
    <cellStyle name="20% - Énfasis6 14" xfId="371"/>
    <cellStyle name="20% - Énfasis6 15" xfId="372"/>
    <cellStyle name="20% - Énfasis6 16" xfId="373"/>
    <cellStyle name="20% - Énfasis6 17" xfId="374"/>
    <cellStyle name="20% - Énfasis6 18" xfId="375"/>
    <cellStyle name="20% - Énfasis6 19" xfId="376"/>
    <cellStyle name="20% - Énfasis6 2" xfId="377"/>
    <cellStyle name="20% - Énfasis6 20" xfId="378"/>
    <cellStyle name="20% - Énfasis6 21" xfId="379"/>
    <cellStyle name="20% - Énfasis6 22" xfId="380"/>
    <cellStyle name="20% - Énfasis6 23" xfId="381"/>
    <cellStyle name="20% - Énfasis6 24" xfId="382"/>
    <cellStyle name="20% - Énfasis6 25" xfId="383"/>
    <cellStyle name="20% - Énfasis6 26" xfId="384"/>
    <cellStyle name="20% - Énfasis6 27" xfId="385"/>
    <cellStyle name="20% - Énfasis6 28" xfId="386"/>
    <cellStyle name="20% - Énfasis6 29" xfId="387"/>
    <cellStyle name="20% - Énfasis6 3" xfId="388"/>
    <cellStyle name="20% - Énfasis6 30" xfId="389"/>
    <cellStyle name="20% - Énfasis6 31" xfId="390"/>
    <cellStyle name="20% - Énfasis6 32" xfId="391"/>
    <cellStyle name="20% - Énfasis6 33" xfId="392"/>
    <cellStyle name="20% - Énfasis6 34" xfId="393"/>
    <cellStyle name="20% - Énfasis6 35" xfId="394"/>
    <cellStyle name="20% - Énfasis6 36" xfId="395"/>
    <cellStyle name="20% - Énfasis6 37" xfId="396"/>
    <cellStyle name="20% - Énfasis6 38" xfId="397"/>
    <cellStyle name="20% - Énfasis6 39" xfId="398"/>
    <cellStyle name="20% - Énfasis6 4" xfId="399"/>
    <cellStyle name="20% - Énfasis6 40" xfId="400"/>
    <cellStyle name="20% - Énfasis6 41" xfId="401"/>
    <cellStyle name="20% - Énfasis6 42" xfId="402"/>
    <cellStyle name="20% - Énfasis6 43" xfId="403"/>
    <cellStyle name="20% - Énfasis6 44" xfId="404"/>
    <cellStyle name="20% - Énfasis6 45" xfId="405"/>
    <cellStyle name="20% - Énfasis6 46" xfId="406"/>
    <cellStyle name="20% - Énfasis6 47" xfId="407"/>
    <cellStyle name="20% - Énfasis6 48" xfId="408"/>
    <cellStyle name="20% - Énfasis6 49" xfId="409"/>
    <cellStyle name="20% - Énfasis6 5" xfId="410"/>
    <cellStyle name="20% - Énfasis6 50" xfId="411"/>
    <cellStyle name="20% - Énfasis6 51" xfId="412"/>
    <cellStyle name="20% - Énfasis6 52" xfId="413"/>
    <cellStyle name="20% - Énfasis6 53" xfId="414"/>
    <cellStyle name="20% - Énfasis6 54" xfId="415"/>
    <cellStyle name="20% - Énfasis6 55" xfId="416"/>
    <cellStyle name="20% - Énfasis6 56" xfId="417"/>
    <cellStyle name="20% - Énfasis6 57" xfId="418"/>
    <cellStyle name="20% - Énfasis6 58" xfId="419"/>
    <cellStyle name="20% - Énfasis6 59" xfId="420"/>
    <cellStyle name="20% - Énfasis6 6" xfId="421"/>
    <cellStyle name="20% - Énfasis6 60" xfId="422"/>
    <cellStyle name="20% - Énfasis6 61" xfId="423"/>
    <cellStyle name="20% - Énfasis6 62" xfId="424"/>
    <cellStyle name="20% - Énfasis6 63" xfId="425"/>
    <cellStyle name="20% - Énfasis6 64" xfId="426"/>
    <cellStyle name="20% - Énfasis6 65" xfId="427"/>
    <cellStyle name="20% - Énfasis6 66" xfId="428"/>
    <cellStyle name="20% - Énfasis6 67" xfId="429"/>
    <cellStyle name="20% - Énfasis6 68" xfId="430"/>
    <cellStyle name="20% - Énfasis6 69" xfId="431"/>
    <cellStyle name="20% - Énfasis6 7" xfId="432"/>
    <cellStyle name="20% - Énfasis6 70" xfId="433"/>
    <cellStyle name="20% - Énfasis6 71" xfId="434"/>
    <cellStyle name="20% - Énfasis6 72" xfId="435"/>
    <cellStyle name="20% - Énfasis6 73" xfId="436"/>
    <cellStyle name="20% - Énfasis6 8" xfId="437"/>
    <cellStyle name="20% - Énfasis6 9" xfId="438"/>
    <cellStyle name="40% - Énfasis1 10" xfId="439"/>
    <cellStyle name="40% - Énfasis1 11" xfId="440"/>
    <cellStyle name="40% - Énfasis1 12" xfId="441"/>
    <cellStyle name="40% - Énfasis1 13" xfId="442"/>
    <cellStyle name="40% - Énfasis1 14" xfId="443"/>
    <cellStyle name="40% - Énfasis1 15" xfId="444"/>
    <cellStyle name="40% - Énfasis1 16" xfId="445"/>
    <cellStyle name="40% - Énfasis1 17" xfId="446"/>
    <cellStyle name="40% - Énfasis1 18" xfId="447"/>
    <cellStyle name="40% - Énfasis1 19" xfId="448"/>
    <cellStyle name="40% - Énfasis1 2" xfId="449"/>
    <cellStyle name="40% - Énfasis1 20" xfId="450"/>
    <cellStyle name="40% - Énfasis1 21" xfId="451"/>
    <cellStyle name="40% - Énfasis1 22" xfId="452"/>
    <cellStyle name="40% - Énfasis1 23" xfId="453"/>
    <cellStyle name="40% - Énfasis1 24" xfId="454"/>
    <cellStyle name="40% - Énfasis1 25" xfId="455"/>
    <cellStyle name="40% - Énfasis1 26" xfId="456"/>
    <cellStyle name="40% - Énfasis1 27" xfId="457"/>
    <cellStyle name="40% - Énfasis1 28" xfId="458"/>
    <cellStyle name="40% - Énfasis1 29" xfId="459"/>
    <cellStyle name="40% - Énfasis1 3" xfId="460"/>
    <cellStyle name="40% - Énfasis1 30" xfId="461"/>
    <cellStyle name="40% - Énfasis1 31" xfId="462"/>
    <cellStyle name="40% - Énfasis1 32" xfId="463"/>
    <cellStyle name="40% - Énfasis1 33" xfId="464"/>
    <cellStyle name="40% - Énfasis1 34" xfId="465"/>
    <cellStyle name="40% - Énfasis1 35" xfId="466"/>
    <cellStyle name="40% - Énfasis1 36" xfId="467"/>
    <cellStyle name="40% - Énfasis1 37" xfId="468"/>
    <cellStyle name="40% - Énfasis1 38" xfId="469"/>
    <cellStyle name="40% - Énfasis1 39" xfId="470"/>
    <cellStyle name="40% - Énfasis1 4" xfId="471"/>
    <cellStyle name="40% - Énfasis1 40" xfId="472"/>
    <cellStyle name="40% - Énfasis1 41" xfId="473"/>
    <cellStyle name="40% - Énfasis1 42" xfId="474"/>
    <cellStyle name="40% - Énfasis1 43" xfId="475"/>
    <cellStyle name="40% - Énfasis1 44" xfId="476"/>
    <cellStyle name="40% - Énfasis1 45" xfId="477"/>
    <cellStyle name="40% - Énfasis1 46" xfId="478"/>
    <cellStyle name="40% - Énfasis1 47" xfId="479"/>
    <cellStyle name="40% - Énfasis1 48" xfId="480"/>
    <cellStyle name="40% - Énfasis1 49" xfId="481"/>
    <cellStyle name="40% - Énfasis1 5" xfId="482"/>
    <cellStyle name="40% - Énfasis1 50" xfId="483"/>
    <cellStyle name="40% - Énfasis1 51" xfId="484"/>
    <cellStyle name="40% - Énfasis1 52" xfId="485"/>
    <cellStyle name="40% - Énfasis1 53" xfId="486"/>
    <cellStyle name="40% - Énfasis1 54" xfId="487"/>
    <cellStyle name="40% - Énfasis1 55" xfId="488"/>
    <cellStyle name="40% - Énfasis1 56" xfId="489"/>
    <cellStyle name="40% - Énfasis1 57" xfId="490"/>
    <cellStyle name="40% - Énfasis1 58" xfId="491"/>
    <cellStyle name="40% - Énfasis1 59" xfId="492"/>
    <cellStyle name="40% - Énfasis1 6" xfId="493"/>
    <cellStyle name="40% - Énfasis1 60" xfId="494"/>
    <cellStyle name="40% - Énfasis1 61" xfId="495"/>
    <cellStyle name="40% - Énfasis1 62" xfId="496"/>
    <cellStyle name="40% - Énfasis1 63" xfId="497"/>
    <cellStyle name="40% - Énfasis1 64" xfId="498"/>
    <cellStyle name="40% - Énfasis1 65" xfId="499"/>
    <cellStyle name="40% - Énfasis1 66" xfId="500"/>
    <cellStyle name="40% - Énfasis1 67" xfId="501"/>
    <cellStyle name="40% - Énfasis1 68" xfId="502"/>
    <cellStyle name="40% - Énfasis1 69" xfId="503"/>
    <cellStyle name="40% - Énfasis1 7" xfId="504"/>
    <cellStyle name="40% - Énfasis1 70" xfId="505"/>
    <cellStyle name="40% - Énfasis1 71" xfId="506"/>
    <cellStyle name="40% - Énfasis1 72" xfId="507"/>
    <cellStyle name="40% - Énfasis1 73" xfId="508"/>
    <cellStyle name="40% - Énfasis1 8" xfId="509"/>
    <cellStyle name="40% - Énfasis1 9" xfId="510"/>
    <cellStyle name="40% - Énfasis2 10" xfId="511"/>
    <cellStyle name="40% - Énfasis2 11" xfId="512"/>
    <cellStyle name="40% - Énfasis2 12" xfId="513"/>
    <cellStyle name="40% - Énfasis2 13" xfId="514"/>
    <cellStyle name="40% - Énfasis2 14" xfId="515"/>
    <cellStyle name="40% - Énfasis2 15" xfId="516"/>
    <cellStyle name="40% - Énfasis2 16" xfId="517"/>
    <cellStyle name="40% - Énfasis2 17" xfId="518"/>
    <cellStyle name="40% - Énfasis2 18" xfId="519"/>
    <cellStyle name="40% - Énfasis2 19" xfId="520"/>
    <cellStyle name="40% - Énfasis2 2" xfId="521"/>
    <cellStyle name="40% - Énfasis2 20" xfId="522"/>
    <cellStyle name="40% - Énfasis2 21" xfId="523"/>
    <cellStyle name="40% - Énfasis2 22" xfId="524"/>
    <cellStyle name="40% - Énfasis2 23" xfId="525"/>
    <cellStyle name="40% - Énfasis2 24" xfId="526"/>
    <cellStyle name="40% - Énfasis2 25" xfId="527"/>
    <cellStyle name="40% - Énfasis2 26" xfId="528"/>
    <cellStyle name="40% - Énfasis2 27" xfId="529"/>
    <cellStyle name="40% - Énfasis2 28" xfId="530"/>
    <cellStyle name="40% - Énfasis2 29" xfId="531"/>
    <cellStyle name="40% - Énfasis2 3" xfId="532"/>
    <cellStyle name="40% - Énfasis2 30" xfId="533"/>
    <cellStyle name="40% - Énfasis2 31" xfId="534"/>
    <cellStyle name="40% - Énfasis2 32" xfId="535"/>
    <cellStyle name="40% - Énfasis2 33" xfId="536"/>
    <cellStyle name="40% - Énfasis2 34" xfId="537"/>
    <cellStyle name="40% - Énfasis2 35" xfId="538"/>
    <cellStyle name="40% - Énfasis2 36" xfId="539"/>
    <cellStyle name="40% - Énfasis2 37" xfId="540"/>
    <cellStyle name="40% - Énfasis2 38" xfId="541"/>
    <cellStyle name="40% - Énfasis2 39" xfId="542"/>
    <cellStyle name="40% - Énfasis2 4" xfId="543"/>
    <cellStyle name="40% - Énfasis2 40" xfId="544"/>
    <cellStyle name="40% - Énfasis2 41" xfId="545"/>
    <cellStyle name="40% - Énfasis2 42" xfId="546"/>
    <cellStyle name="40% - Énfasis2 43" xfId="547"/>
    <cellStyle name="40% - Énfasis2 44" xfId="548"/>
    <cellStyle name="40% - Énfasis2 45" xfId="549"/>
    <cellStyle name="40% - Énfasis2 46" xfId="550"/>
    <cellStyle name="40% - Énfasis2 47" xfId="551"/>
    <cellStyle name="40% - Énfasis2 48" xfId="552"/>
    <cellStyle name="40% - Énfasis2 49" xfId="553"/>
    <cellStyle name="40% - Énfasis2 5" xfId="554"/>
    <cellStyle name="40% - Énfasis2 50" xfId="555"/>
    <cellStyle name="40% - Énfasis2 51" xfId="556"/>
    <cellStyle name="40% - Énfasis2 52" xfId="557"/>
    <cellStyle name="40% - Énfasis2 53" xfId="558"/>
    <cellStyle name="40% - Énfasis2 54" xfId="559"/>
    <cellStyle name="40% - Énfasis2 55" xfId="560"/>
    <cellStyle name="40% - Énfasis2 56" xfId="561"/>
    <cellStyle name="40% - Énfasis2 57" xfId="562"/>
    <cellStyle name="40% - Énfasis2 58" xfId="563"/>
    <cellStyle name="40% - Énfasis2 59" xfId="564"/>
    <cellStyle name="40% - Énfasis2 6" xfId="565"/>
    <cellStyle name="40% - Énfasis2 60" xfId="566"/>
    <cellStyle name="40% - Énfasis2 61" xfId="567"/>
    <cellStyle name="40% - Énfasis2 62" xfId="568"/>
    <cellStyle name="40% - Énfasis2 63" xfId="569"/>
    <cellStyle name="40% - Énfasis2 64" xfId="570"/>
    <cellStyle name="40% - Énfasis2 65" xfId="571"/>
    <cellStyle name="40% - Énfasis2 66" xfId="572"/>
    <cellStyle name="40% - Énfasis2 67" xfId="573"/>
    <cellStyle name="40% - Énfasis2 68" xfId="574"/>
    <cellStyle name="40% - Énfasis2 69" xfId="575"/>
    <cellStyle name="40% - Énfasis2 7" xfId="576"/>
    <cellStyle name="40% - Énfasis2 70" xfId="577"/>
    <cellStyle name="40% - Énfasis2 71" xfId="578"/>
    <cellStyle name="40% - Énfasis2 72" xfId="579"/>
    <cellStyle name="40% - Énfasis2 73" xfId="580"/>
    <cellStyle name="40% - Énfasis2 8" xfId="581"/>
    <cellStyle name="40% - Énfasis2 9" xfId="582"/>
    <cellStyle name="40% - Énfasis3 10" xfId="583"/>
    <cellStyle name="40% - Énfasis3 11" xfId="584"/>
    <cellStyle name="40% - Énfasis3 12" xfId="585"/>
    <cellStyle name="40% - Énfasis3 13" xfId="586"/>
    <cellStyle name="40% - Énfasis3 14" xfId="587"/>
    <cellStyle name="40% - Énfasis3 15" xfId="588"/>
    <cellStyle name="40% - Énfasis3 16" xfId="589"/>
    <cellStyle name="40% - Énfasis3 17" xfId="590"/>
    <cellStyle name="40% - Énfasis3 18" xfId="591"/>
    <cellStyle name="40% - Énfasis3 19" xfId="592"/>
    <cellStyle name="40% - Énfasis3 2" xfId="593"/>
    <cellStyle name="40% - Énfasis3 20" xfId="594"/>
    <cellStyle name="40% - Énfasis3 21" xfId="595"/>
    <cellStyle name="40% - Énfasis3 22" xfId="596"/>
    <cellStyle name="40% - Énfasis3 23" xfId="597"/>
    <cellStyle name="40% - Énfasis3 24" xfId="598"/>
    <cellStyle name="40% - Énfasis3 25" xfId="599"/>
    <cellStyle name="40% - Énfasis3 26" xfId="600"/>
    <cellStyle name="40% - Énfasis3 27" xfId="601"/>
    <cellStyle name="40% - Énfasis3 28" xfId="602"/>
    <cellStyle name="40% - Énfasis3 29" xfId="603"/>
    <cellStyle name="40% - Énfasis3 3" xfId="604"/>
    <cellStyle name="40% - Énfasis3 30" xfId="605"/>
    <cellStyle name="40% - Énfasis3 31" xfId="606"/>
    <cellStyle name="40% - Énfasis3 32" xfId="607"/>
    <cellStyle name="40% - Énfasis3 33" xfId="608"/>
    <cellStyle name="40% - Énfasis3 34" xfId="609"/>
    <cellStyle name="40% - Énfasis3 35" xfId="610"/>
    <cellStyle name="40% - Énfasis3 36" xfId="611"/>
    <cellStyle name="40% - Énfasis3 37" xfId="612"/>
    <cellStyle name="40% - Énfasis3 38" xfId="613"/>
    <cellStyle name="40% - Énfasis3 39" xfId="614"/>
    <cellStyle name="40% - Énfasis3 4" xfId="615"/>
    <cellStyle name="40% - Énfasis3 40" xfId="616"/>
    <cellStyle name="40% - Énfasis3 41" xfId="617"/>
    <cellStyle name="40% - Énfasis3 42" xfId="618"/>
    <cellStyle name="40% - Énfasis3 43" xfId="619"/>
    <cellStyle name="40% - Énfasis3 44" xfId="620"/>
    <cellStyle name="40% - Énfasis3 45" xfId="621"/>
    <cellStyle name="40% - Énfasis3 46" xfId="622"/>
    <cellStyle name="40% - Énfasis3 47" xfId="623"/>
    <cellStyle name="40% - Énfasis3 48" xfId="624"/>
    <cellStyle name="40% - Énfasis3 49" xfId="625"/>
    <cellStyle name="40% - Énfasis3 5" xfId="626"/>
    <cellStyle name="40% - Énfasis3 50" xfId="627"/>
    <cellStyle name="40% - Énfasis3 51" xfId="628"/>
    <cellStyle name="40% - Énfasis3 52" xfId="629"/>
    <cellStyle name="40% - Énfasis3 53" xfId="630"/>
    <cellStyle name="40% - Énfasis3 54" xfId="631"/>
    <cellStyle name="40% - Énfasis3 55" xfId="632"/>
    <cellStyle name="40% - Énfasis3 56" xfId="633"/>
    <cellStyle name="40% - Énfasis3 57" xfId="634"/>
    <cellStyle name="40% - Énfasis3 58" xfId="635"/>
    <cellStyle name="40% - Énfasis3 59" xfId="636"/>
    <cellStyle name="40% - Énfasis3 6" xfId="637"/>
    <cellStyle name="40% - Énfasis3 60" xfId="638"/>
    <cellStyle name="40% - Énfasis3 61" xfId="639"/>
    <cellStyle name="40% - Énfasis3 62" xfId="640"/>
    <cellStyle name="40% - Énfasis3 63" xfId="641"/>
    <cellStyle name="40% - Énfasis3 64" xfId="642"/>
    <cellStyle name="40% - Énfasis3 65" xfId="643"/>
    <cellStyle name="40% - Énfasis3 66" xfId="644"/>
    <cellStyle name="40% - Énfasis3 67" xfId="645"/>
    <cellStyle name="40% - Énfasis3 68" xfId="646"/>
    <cellStyle name="40% - Énfasis3 69" xfId="647"/>
    <cellStyle name="40% - Énfasis3 7" xfId="648"/>
    <cellStyle name="40% - Énfasis3 70" xfId="649"/>
    <cellStyle name="40% - Énfasis3 71" xfId="650"/>
    <cellStyle name="40% - Énfasis3 72" xfId="651"/>
    <cellStyle name="40% - Énfasis3 73" xfId="652"/>
    <cellStyle name="40% - Énfasis3 8" xfId="653"/>
    <cellStyle name="40% - Énfasis3 9" xfId="654"/>
    <cellStyle name="40% - Énfasis4 10" xfId="655"/>
    <cellStyle name="40% - Énfasis4 11" xfId="656"/>
    <cellStyle name="40% - Énfasis4 12" xfId="657"/>
    <cellStyle name="40% - Énfasis4 13" xfId="658"/>
    <cellStyle name="40% - Énfasis4 14" xfId="659"/>
    <cellStyle name="40% - Énfasis4 15" xfId="660"/>
    <cellStyle name="40% - Énfasis4 16" xfId="661"/>
    <cellStyle name="40% - Énfasis4 17" xfId="662"/>
    <cellStyle name="40% - Énfasis4 18" xfId="663"/>
    <cellStyle name="40% - Énfasis4 19" xfId="664"/>
    <cellStyle name="40% - Énfasis4 2" xfId="665"/>
    <cellStyle name="40% - Énfasis4 20" xfId="666"/>
    <cellStyle name="40% - Énfasis4 21" xfId="667"/>
    <cellStyle name="40% - Énfasis4 22" xfId="668"/>
    <cellStyle name="40% - Énfasis4 23" xfId="669"/>
    <cellStyle name="40% - Énfasis4 24" xfId="670"/>
    <cellStyle name="40% - Énfasis4 25" xfId="671"/>
    <cellStyle name="40% - Énfasis4 26" xfId="672"/>
    <cellStyle name="40% - Énfasis4 27" xfId="673"/>
    <cellStyle name="40% - Énfasis4 28" xfId="674"/>
    <cellStyle name="40% - Énfasis4 29" xfId="675"/>
    <cellStyle name="40% - Énfasis4 3" xfId="676"/>
    <cellStyle name="40% - Énfasis4 30" xfId="677"/>
    <cellStyle name="40% - Énfasis4 31" xfId="678"/>
    <cellStyle name="40% - Énfasis4 32" xfId="679"/>
    <cellStyle name="40% - Énfasis4 33" xfId="680"/>
    <cellStyle name="40% - Énfasis4 34" xfId="681"/>
    <cellStyle name="40% - Énfasis4 35" xfId="682"/>
    <cellStyle name="40% - Énfasis4 36" xfId="683"/>
    <cellStyle name="40% - Énfasis4 37" xfId="684"/>
    <cellStyle name="40% - Énfasis4 38" xfId="685"/>
    <cellStyle name="40% - Énfasis4 39" xfId="686"/>
    <cellStyle name="40% - Énfasis4 4" xfId="687"/>
    <cellStyle name="40% - Énfasis4 40" xfId="688"/>
    <cellStyle name="40% - Énfasis4 41" xfId="689"/>
    <cellStyle name="40% - Énfasis4 42" xfId="690"/>
    <cellStyle name="40% - Énfasis4 43" xfId="691"/>
    <cellStyle name="40% - Énfasis4 44" xfId="692"/>
    <cellStyle name="40% - Énfasis4 45" xfId="693"/>
    <cellStyle name="40% - Énfasis4 46" xfId="694"/>
    <cellStyle name="40% - Énfasis4 47" xfId="695"/>
    <cellStyle name="40% - Énfasis4 48" xfId="696"/>
    <cellStyle name="40% - Énfasis4 49" xfId="697"/>
    <cellStyle name="40% - Énfasis4 5" xfId="698"/>
    <cellStyle name="40% - Énfasis4 50" xfId="699"/>
    <cellStyle name="40% - Énfasis4 51" xfId="700"/>
    <cellStyle name="40% - Énfasis4 52" xfId="701"/>
    <cellStyle name="40% - Énfasis4 53" xfId="702"/>
    <cellStyle name="40% - Énfasis4 54" xfId="703"/>
    <cellStyle name="40% - Énfasis4 55" xfId="704"/>
    <cellStyle name="40% - Énfasis4 56" xfId="705"/>
    <cellStyle name="40% - Énfasis4 57" xfId="706"/>
    <cellStyle name="40% - Énfasis4 58" xfId="707"/>
    <cellStyle name="40% - Énfasis4 59" xfId="708"/>
    <cellStyle name="40% - Énfasis4 6" xfId="709"/>
    <cellStyle name="40% - Énfasis4 60" xfId="710"/>
    <cellStyle name="40% - Énfasis4 61" xfId="711"/>
    <cellStyle name="40% - Énfasis4 62" xfId="712"/>
    <cellStyle name="40% - Énfasis4 63" xfId="713"/>
    <cellStyle name="40% - Énfasis4 64" xfId="714"/>
    <cellStyle name="40% - Énfasis4 65" xfId="715"/>
    <cellStyle name="40% - Énfasis4 66" xfId="716"/>
    <cellStyle name="40% - Énfasis4 67" xfId="717"/>
    <cellStyle name="40% - Énfasis4 68" xfId="718"/>
    <cellStyle name="40% - Énfasis4 69" xfId="719"/>
    <cellStyle name="40% - Énfasis4 7" xfId="720"/>
    <cellStyle name="40% - Énfasis4 70" xfId="721"/>
    <cellStyle name="40% - Énfasis4 71" xfId="722"/>
    <cellStyle name="40% - Énfasis4 72" xfId="723"/>
    <cellStyle name="40% - Énfasis4 73" xfId="724"/>
    <cellStyle name="40% - Énfasis4 8" xfId="725"/>
    <cellStyle name="40% - Énfasis4 9" xfId="726"/>
    <cellStyle name="40% - Énfasis5 10" xfId="727"/>
    <cellStyle name="40% - Énfasis5 11" xfId="728"/>
    <cellStyle name="40% - Énfasis5 12" xfId="729"/>
    <cellStyle name="40% - Énfasis5 13" xfId="730"/>
    <cellStyle name="40% - Énfasis5 14" xfId="731"/>
    <cellStyle name="40% - Énfasis5 15" xfId="732"/>
    <cellStyle name="40% - Énfasis5 16" xfId="733"/>
    <cellStyle name="40% - Énfasis5 17" xfId="734"/>
    <cellStyle name="40% - Énfasis5 18" xfId="735"/>
    <cellStyle name="40% - Énfasis5 19" xfId="736"/>
    <cellStyle name="40% - Énfasis5 2" xfId="737"/>
    <cellStyle name="40% - Énfasis5 20" xfId="738"/>
    <cellStyle name="40% - Énfasis5 21" xfId="739"/>
    <cellStyle name="40% - Énfasis5 22" xfId="740"/>
    <cellStyle name="40% - Énfasis5 23" xfId="741"/>
    <cellStyle name="40% - Énfasis5 24" xfId="742"/>
    <cellStyle name="40% - Énfasis5 25" xfId="743"/>
    <cellStyle name="40% - Énfasis5 26" xfId="744"/>
    <cellStyle name="40% - Énfasis5 27" xfId="745"/>
    <cellStyle name="40% - Énfasis5 28" xfId="746"/>
    <cellStyle name="40% - Énfasis5 29" xfId="747"/>
    <cellStyle name="40% - Énfasis5 3" xfId="748"/>
    <cellStyle name="40% - Énfasis5 30" xfId="749"/>
    <cellStyle name="40% - Énfasis5 31" xfId="750"/>
    <cellStyle name="40% - Énfasis5 32" xfId="751"/>
    <cellStyle name="40% - Énfasis5 33" xfId="752"/>
    <cellStyle name="40% - Énfasis5 34" xfId="753"/>
    <cellStyle name="40% - Énfasis5 35" xfId="754"/>
    <cellStyle name="40% - Énfasis5 36" xfId="755"/>
    <cellStyle name="40% - Énfasis5 37" xfId="756"/>
    <cellStyle name="40% - Énfasis5 38" xfId="757"/>
    <cellStyle name="40% - Énfasis5 39" xfId="758"/>
    <cellStyle name="40% - Énfasis5 4" xfId="759"/>
    <cellStyle name="40% - Énfasis5 40" xfId="760"/>
    <cellStyle name="40% - Énfasis5 41" xfId="761"/>
    <cellStyle name="40% - Énfasis5 42" xfId="762"/>
    <cellStyle name="40% - Énfasis5 43" xfId="763"/>
    <cellStyle name="40% - Énfasis5 44" xfId="764"/>
    <cellStyle name="40% - Énfasis5 45" xfId="765"/>
    <cellStyle name="40% - Énfasis5 46" xfId="766"/>
    <cellStyle name="40% - Énfasis5 47" xfId="767"/>
    <cellStyle name="40% - Énfasis5 48" xfId="768"/>
    <cellStyle name="40% - Énfasis5 49" xfId="769"/>
    <cellStyle name="40% - Énfasis5 5" xfId="770"/>
    <cellStyle name="40% - Énfasis5 50" xfId="771"/>
    <cellStyle name="40% - Énfasis5 51" xfId="772"/>
    <cellStyle name="40% - Énfasis5 52" xfId="773"/>
    <cellStyle name="40% - Énfasis5 53" xfId="774"/>
    <cellStyle name="40% - Énfasis5 54" xfId="775"/>
    <cellStyle name="40% - Énfasis5 55" xfId="776"/>
    <cellStyle name="40% - Énfasis5 56" xfId="777"/>
    <cellStyle name="40% - Énfasis5 57" xfId="778"/>
    <cellStyle name="40% - Énfasis5 58" xfId="779"/>
    <cellStyle name="40% - Énfasis5 59" xfId="780"/>
    <cellStyle name="40% - Énfasis5 6" xfId="781"/>
    <cellStyle name="40% - Énfasis5 60" xfId="782"/>
    <cellStyle name="40% - Énfasis5 61" xfId="783"/>
    <cellStyle name="40% - Énfasis5 62" xfId="784"/>
    <cellStyle name="40% - Énfasis5 63" xfId="785"/>
    <cellStyle name="40% - Énfasis5 64" xfId="786"/>
    <cellStyle name="40% - Énfasis5 65" xfId="787"/>
    <cellStyle name="40% - Énfasis5 66" xfId="788"/>
    <cellStyle name="40% - Énfasis5 67" xfId="789"/>
    <cellStyle name="40% - Énfasis5 68" xfId="790"/>
    <cellStyle name="40% - Énfasis5 69" xfId="791"/>
    <cellStyle name="40% - Énfasis5 7" xfId="792"/>
    <cellStyle name="40% - Énfasis5 70" xfId="793"/>
    <cellStyle name="40% - Énfasis5 71" xfId="794"/>
    <cellStyle name="40% - Énfasis5 72" xfId="795"/>
    <cellStyle name="40% - Énfasis5 73" xfId="796"/>
    <cellStyle name="40% - Énfasis5 8" xfId="797"/>
    <cellStyle name="40% - Énfasis5 9" xfId="798"/>
    <cellStyle name="40% - Énfasis6 10" xfId="799"/>
    <cellStyle name="40% - Énfasis6 11" xfId="800"/>
    <cellStyle name="40% - Énfasis6 12" xfId="801"/>
    <cellStyle name="40% - Énfasis6 13" xfId="802"/>
    <cellStyle name="40% - Énfasis6 14" xfId="803"/>
    <cellStyle name="40% - Énfasis6 15" xfId="804"/>
    <cellStyle name="40% - Énfasis6 16" xfId="805"/>
    <cellStyle name="40% - Énfasis6 17" xfId="806"/>
    <cellStyle name="40% - Énfasis6 18" xfId="807"/>
    <cellStyle name="40% - Énfasis6 19" xfId="808"/>
    <cellStyle name="40% - Énfasis6 2" xfId="809"/>
    <cellStyle name="40% - Énfasis6 20" xfId="810"/>
    <cellStyle name="40% - Énfasis6 21" xfId="811"/>
    <cellStyle name="40% - Énfasis6 22" xfId="812"/>
    <cellStyle name="40% - Énfasis6 23" xfId="813"/>
    <cellStyle name="40% - Énfasis6 24" xfId="814"/>
    <cellStyle name="40% - Énfasis6 25" xfId="815"/>
    <cellStyle name="40% - Énfasis6 26" xfId="816"/>
    <cellStyle name="40% - Énfasis6 27" xfId="817"/>
    <cellStyle name="40% - Énfasis6 28" xfId="818"/>
    <cellStyle name="40% - Énfasis6 29" xfId="819"/>
    <cellStyle name="40% - Énfasis6 3" xfId="820"/>
    <cellStyle name="40% - Énfasis6 30" xfId="821"/>
    <cellStyle name="40% - Énfasis6 31" xfId="822"/>
    <cellStyle name="40% - Énfasis6 32" xfId="823"/>
    <cellStyle name="40% - Énfasis6 33" xfId="824"/>
    <cellStyle name="40% - Énfasis6 34" xfId="825"/>
    <cellStyle name="40% - Énfasis6 35" xfId="826"/>
    <cellStyle name="40% - Énfasis6 36" xfId="827"/>
    <cellStyle name="40% - Énfasis6 37" xfId="828"/>
    <cellStyle name="40% - Énfasis6 38" xfId="829"/>
    <cellStyle name="40% - Énfasis6 39" xfId="830"/>
    <cellStyle name="40% - Énfasis6 4" xfId="831"/>
    <cellStyle name="40% - Énfasis6 40" xfId="832"/>
    <cellStyle name="40% - Énfasis6 41" xfId="833"/>
    <cellStyle name="40% - Énfasis6 42" xfId="834"/>
    <cellStyle name="40% - Énfasis6 43" xfId="835"/>
    <cellStyle name="40% - Énfasis6 44" xfId="836"/>
    <cellStyle name="40% - Énfasis6 45" xfId="837"/>
    <cellStyle name="40% - Énfasis6 46" xfId="838"/>
    <cellStyle name="40% - Énfasis6 47" xfId="839"/>
    <cellStyle name="40% - Énfasis6 48" xfId="840"/>
    <cellStyle name="40% - Énfasis6 49" xfId="841"/>
    <cellStyle name="40% - Énfasis6 5" xfId="842"/>
    <cellStyle name="40% - Énfasis6 50" xfId="843"/>
    <cellStyle name="40% - Énfasis6 51" xfId="844"/>
    <cellStyle name="40% - Énfasis6 52" xfId="845"/>
    <cellStyle name="40% - Énfasis6 53" xfId="846"/>
    <cellStyle name="40% - Énfasis6 54" xfId="847"/>
    <cellStyle name="40% - Énfasis6 55" xfId="848"/>
    <cellStyle name="40% - Énfasis6 56" xfId="849"/>
    <cellStyle name="40% - Énfasis6 57" xfId="850"/>
    <cellStyle name="40% - Énfasis6 58" xfId="851"/>
    <cellStyle name="40% - Énfasis6 59" xfId="852"/>
    <cellStyle name="40% - Énfasis6 6" xfId="853"/>
    <cellStyle name="40% - Énfasis6 60" xfId="854"/>
    <cellStyle name="40% - Énfasis6 61" xfId="855"/>
    <cellStyle name="40% - Énfasis6 62" xfId="856"/>
    <cellStyle name="40% - Énfasis6 63" xfId="857"/>
    <cellStyle name="40% - Énfasis6 64" xfId="858"/>
    <cellStyle name="40% - Énfasis6 65" xfId="859"/>
    <cellStyle name="40% - Énfasis6 66" xfId="860"/>
    <cellStyle name="40% - Énfasis6 67" xfId="861"/>
    <cellStyle name="40% - Énfasis6 68" xfId="862"/>
    <cellStyle name="40% - Énfasis6 69" xfId="863"/>
    <cellStyle name="40% - Énfasis6 7" xfId="864"/>
    <cellStyle name="40% - Énfasis6 70" xfId="865"/>
    <cellStyle name="40% - Énfasis6 71" xfId="866"/>
    <cellStyle name="40% - Énfasis6 72" xfId="867"/>
    <cellStyle name="40% - Énfasis6 73" xfId="868"/>
    <cellStyle name="40% - Énfasis6 8" xfId="869"/>
    <cellStyle name="40% - Énfasis6 9" xfId="870"/>
    <cellStyle name="Millares" xfId="1" builtinId="3"/>
    <cellStyle name="Millares [0] 2" xfId="871"/>
    <cellStyle name="Millares 2" xfId="872"/>
    <cellStyle name="Millares 2 2" xfId="873"/>
    <cellStyle name="Millares 2 3" xfId="874"/>
    <cellStyle name="Millares 2 4" xfId="875"/>
    <cellStyle name="Millares 26" xfId="876"/>
    <cellStyle name="Millares 3" xfId="877"/>
    <cellStyle name="Millares 3 2" xfId="878"/>
    <cellStyle name="Millares 4" xfId="879"/>
    <cellStyle name="Millares 4 2" xfId="880"/>
    <cellStyle name="Millares 5" xfId="881"/>
    <cellStyle name="Millares 6" xfId="882"/>
    <cellStyle name="Millares 7" xfId="883"/>
    <cellStyle name="Moneda" xfId="2" builtinId="4"/>
    <cellStyle name="Moneda [0] 2" xfId="884"/>
    <cellStyle name="Moneda 10" xfId="885"/>
    <cellStyle name="Moneda 11" xfId="886"/>
    <cellStyle name="Moneda 12" xfId="1020"/>
    <cellStyle name="Moneda 13" xfId="1022"/>
    <cellStyle name="Moneda 14" xfId="1023"/>
    <cellStyle name="Moneda 15" xfId="1024"/>
    <cellStyle name="Moneda 2" xfId="887"/>
    <cellStyle name="Moneda 2 2" xfId="888"/>
    <cellStyle name="Moneda 2 3" xfId="889"/>
    <cellStyle name="Moneda 2 3 2" xfId="890"/>
    <cellStyle name="Moneda 2 3 3" xfId="1021"/>
    <cellStyle name="Moneda 3" xfId="891"/>
    <cellStyle name="Moneda 4" xfId="892"/>
    <cellStyle name="Moneda 4 2" xfId="893"/>
    <cellStyle name="Moneda 5" xfId="894"/>
    <cellStyle name="Moneda 5 2" xfId="895"/>
    <cellStyle name="Moneda 6" xfId="896"/>
    <cellStyle name="Moneda 7" xfId="897"/>
    <cellStyle name="Moneda 8" xfId="898"/>
    <cellStyle name="Moneda 9" xfId="899"/>
    <cellStyle name="Normal" xfId="0" builtinId="0"/>
    <cellStyle name="Normal 10" xfId="900"/>
    <cellStyle name="Normal 11" xfId="901"/>
    <cellStyle name="Normal 12" xfId="902"/>
    <cellStyle name="Normal 13" xfId="903"/>
    <cellStyle name="Normal 2" xfId="904"/>
    <cellStyle name="Normal 2 2" xfId="905"/>
    <cellStyle name="Normal 2 2 2" xfId="906"/>
    <cellStyle name="Normal 2 3" xfId="6"/>
    <cellStyle name="Normal 2 4" xfId="907"/>
    <cellStyle name="Normal 20" xfId="908"/>
    <cellStyle name="Normal 21" xfId="909"/>
    <cellStyle name="Normal 27" xfId="910"/>
    <cellStyle name="Normal 28" xfId="911"/>
    <cellStyle name="Normal 3" xfId="912"/>
    <cellStyle name="Normal 3 2" xfId="913"/>
    <cellStyle name="Normal 3 3" xfId="914"/>
    <cellStyle name="Normal 4" xfId="915"/>
    <cellStyle name="Normal 4 2" xfId="916"/>
    <cellStyle name="Normal 5" xfId="917"/>
    <cellStyle name="Normal 5 2" xfId="918"/>
    <cellStyle name="Normal 6" xfId="919"/>
    <cellStyle name="Normal 7" xfId="920"/>
    <cellStyle name="Normal 8" xfId="921"/>
    <cellStyle name="Normal 9" xfId="922"/>
    <cellStyle name="Notas 10" xfId="923"/>
    <cellStyle name="Notas 11" xfId="924"/>
    <cellStyle name="Notas 12" xfId="925"/>
    <cellStyle name="Notas 13" xfId="926"/>
    <cellStyle name="Notas 14" xfId="927"/>
    <cellStyle name="Notas 15" xfId="928"/>
    <cellStyle name="Notas 16" xfId="929"/>
    <cellStyle name="Notas 17" xfId="930"/>
    <cellStyle name="Notas 18" xfId="931"/>
    <cellStyle name="Notas 19" xfId="932"/>
    <cellStyle name="Notas 2" xfId="933"/>
    <cellStyle name="Notas 20" xfId="934"/>
    <cellStyle name="Notas 21" xfId="935"/>
    <cellStyle name="Notas 22" xfId="936"/>
    <cellStyle name="Notas 23" xfId="937"/>
    <cellStyle name="Notas 24" xfId="938"/>
    <cellStyle name="Notas 25" xfId="939"/>
    <cellStyle name="Notas 26" xfId="940"/>
    <cellStyle name="Notas 27" xfId="941"/>
    <cellStyle name="Notas 28" xfId="942"/>
    <cellStyle name="Notas 29" xfId="943"/>
    <cellStyle name="Notas 3" xfId="944"/>
    <cellStyle name="Notas 30" xfId="945"/>
    <cellStyle name="Notas 31" xfId="946"/>
    <cellStyle name="Notas 32" xfId="947"/>
    <cellStyle name="Notas 33" xfId="948"/>
    <cellStyle name="Notas 34" xfId="949"/>
    <cellStyle name="Notas 35" xfId="950"/>
    <cellStyle name="Notas 36" xfId="951"/>
    <cellStyle name="Notas 37" xfId="952"/>
    <cellStyle name="Notas 38" xfId="953"/>
    <cellStyle name="Notas 39" xfId="954"/>
    <cellStyle name="Notas 4" xfId="955"/>
    <cellStyle name="Notas 40" xfId="956"/>
    <cellStyle name="Notas 41" xfId="957"/>
    <cellStyle name="Notas 42" xfId="958"/>
    <cellStyle name="Notas 43" xfId="959"/>
    <cellStyle name="Notas 44" xfId="960"/>
    <cellStyle name="Notas 45" xfId="961"/>
    <cellStyle name="Notas 46" xfId="962"/>
    <cellStyle name="Notas 47" xfId="963"/>
    <cellStyle name="Notas 48" xfId="964"/>
    <cellStyle name="Notas 49" xfId="965"/>
    <cellStyle name="Notas 5" xfId="966"/>
    <cellStyle name="Notas 50" xfId="967"/>
    <cellStyle name="Notas 51" xfId="968"/>
    <cellStyle name="Notas 52" xfId="969"/>
    <cellStyle name="Notas 53" xfId="970"/>
    <cellStyle name="Notas 54" xfId="971"/>
    <cellStyle name="Notas 55" xfId="972"/>
    <cellStyle name="Notas 56" xfId="973"/>
    <cellStyle name="Notas 57" xfId="974"/>
    <cellStyle name="Notas 58" xfId="975"/>
    <cellStyle name="Notas 59" xfId="976"/>
    <cellStyle name="Notas 6" xfId="977"/>
    <cellStyle name="Notas 60" xfId="978"/>
    <cellStyle name="Notas 61" xfId="979"/>
    <cellStyle name="Notas 62" xfId="980"/>
    <cellStyle name="Notas 63" xfId="981"/>
    <cellStyle name="Notas 64" xfId="982"/>
    <cellStyle name="Notas 65" xfId="983"/>
    <cellStyle name="Notas 66" xfId="984"/>
    <cellStyle name="Notas 67" xfId="985"/>
    <cellStyle name="Notas 68" xfId="986"/>
    <cellStyle name="Notas 69" xfId="987"/>
    <cellStyle name="Notas 7" xfId="988"/>
    <cellStyle name="Notas 70" xfId="989"/>
    <cellStyle name="Notas 71" xfId="990"/>
    <cellStyle name="Notas 72" xfId="991"/>
    <cellStyle name="Notas 73" xfId="992"/>
    <cellStyle name="Notas 74" xfId="993"/>
    <cellStyle name="Notas 75" xfId="994"/>
    <cellStyle name="Notas 76" xfId="995"/>
    <cellStyle name="Notas 77" xfId="996"/>
    <cellStyle name="Notas 78" xfId="997"/>
    <cellStyle name="Notas 79" xfId="998"/>
    <cellStyle name="Notas 8" xfId="999"/>
    <cellStyle name="Notas 80" xfId="1000"/>
    <cellStyle name="Notas 81" xfId="1001"/>
    <cellStyle name="Notas 82" xfId="1002"/>
    <cellStyle name="Notas 83" xfId="1003"/>
    <cellStyle name="Notas 84" xfId="1004"/>
    <cellStyle name="Notas 85" xfId="1005"/>
    <cellStyle name="Notas 86" xfId="1006"/>
    <cellStyle name="Notas 87" xfId="1007"/>
    <cellStyle name="Notas 88" xfId="1008"/>
    <cellStyle name="Notas 89" xfId="1009"/>
    <cellStyle name="Notas 9" xfId="1010"/>
    <cellStyle name="Porcentaje" xfId="3" builtinId="5"/>
    <cellStyle name="Porcentaje 2" xfId="1011"/>
    <cellStyle name="Porcentaje 2 2" xfId="1012"/>
    <cellStyle name="Porcentaje 3" xfId="1013"/>
    <cellStyle name="Porcentaje 3 2 2" xfId="1014"/>
    <cellStyle name="Porcentaje 5" xfId="1015"/>
    <cellStyle name="Porcentual 2" xfId="1016"/>
    <cellStyle name="Porcentual 3" xfId="1017"/>
    <cellStyle name="Título 4" xfId="1018"/>
    <cellStyle name="Título 5" xfId="1019"/>
    <cellStyle name="Total" xfId="4" builtinId="25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vertical="center" textRotation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4" formatCode="_(&quot;$&quot;* #,##0_);_(&quot;$&quot;* \(#,##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4" formatCode="_(&quot;$&quot;* #,##0_);_(&quot;$&quot;* \(#,##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4" formatCode="_(&quot;$&quot;* #,##0_);_(&quot;$&quot;* \(#,##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0</xdr:row>
      <xdr:rowOff>67235</xdr:rowOff>
    </xdr:from>
    <xdr:to>
      <xdr:col>1</xdr:col>
      <xdr:colOff>1221440</xdr:colOff>
      <xdr:row>2</xdr:row>
      <xdr:rowOff>31242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67235"/>
          <a:ext cx="2236134" cy="64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132522</xdr:colOff>
      <xdr:row>0</xdr:row>
      <xdr:rowOff>57978</xdr:rowOff>
    </xdr:from>
    <xdr:to>
      <xdr:col>1</xdr:col>
      <xdr:colOff>1809750</xdr:colOff>
      <xdr:row>2</xdr:row>
      <xdr:rowOff>15737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57978"/>
          <a:ext cx="2546384" cy="44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</xdr:col>
      <xdr:colOff>0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id="1" name="MaeProy" displayName="MaeProy" ref="A4:L7" totalsRowShown="0" headerRowDxfId="39" dataDxfId="38" tableBorderDxfId="37">
  <autoFilter ref="A4:L7"/>
  <tableColumns count="12">
    <tableColumn id="1" name="IdProy" dataDxfId="36"/>
    <tableColumn id="2" name="ProyectodeInversion" dataDxfId="35"/>
    <tableColumn id="3" name="ObjetivoGeneral" dataDxfId="34"/>
    <tableColumn id="5" name="Proyecto" dataDxfId="33"/>
    <tableColumn id="6" name="Apropiación_SUIFP" dataDxfId="32"/>
    <tableColumn id="18" name="Presupuesto_Disponible" dataDxfId="31"/>
    <tableColumn id="17" name="CDP" dataDxfId="30" dataCellStyle="Moneda"/>
    <tableColumn id="30" name="% CDP" dataDxfId="29"/>
    <tableColumn id="29" name="CRP" dataDxfId="28" dataCellStyle="Moneda"/>
    <tableColumn id="16" name="%CRP" dataDxfId="27"/>
    <tableColumn id="15" name="OBLIGADO" dataDxfId="26" dataCellStyle="Moneda"/>
    <tableColumn id="22" name="%OBLIGADO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MaeDepe" displayName="MaeDepe" ref="A4:J19" totalsRowShown="0" headerRowDxfId="12" dataDxfId="11" tableBorderDxfId="10">
  <autoFilter ref="A4:J19"/>
  <tableColumns count="10">
    <tableColumn id="1" name="idDepe" dataDxfId="9"/>
    <tableColumn id="2" name="DependenciaDescripcion" dataDxfId="8"/>
    <tableColumn id="3" name="Apropiación_SUIFP" dataDxfId="7"/>
    <tableColumn id="10" name="Presupuesto_Disponible" dataDxfId="6"/>
    <tableColumn id="9" name="CDP" dataDxfId="5"/>
    <tableColumn id="8" name="% CDP" dataDxfId="4"/>
    <tableColumn id="4" name="CRP" dataDxfId="3"/>
    <tableColumn id="7" name="%CRP" dataDxfId="2"/>
    <tableColumn id="6" name="Obligado" dataDxfId="1"/>
    <tableColumn id="5" name="%Oblig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Proy"/>
  <dimension ref="A1:U108"/>
  <sheetViews>
    <sheetView showGridLines="0" tabSelected="1" zoomScale="80" zoomScaleNormal="80" workbookViewId="0">
      <pane ySplit="4" topLeftCell="A5" activePane="bottomLeft" state="frozen"/>
      <selection activeCell="B20" sqref="B20"/>
      <selection pane="bottomLeft" activeCell="F21" sqref="F21"/>
    </sheetView>
  </sheetViews>
  <sheetFormatPr baseColWidth="10" defaultColWidth="0" defaultRowHeight="15" customHeight="1" zeroHeight="1" x14ac:dyDescent="0.25"/>
  <cols>
    <col min="1" max="1" width="17.5703125" bestFit="1" customWidth="1"/>
    <col min="2" max="3" width="30.7109375" customWidth="1"/>
    <col min="4" max="4" width="15.7109375" customWidth="1"/>
    <col min="5" max="5" width="26.42578125" bestFit="1" customWidth="1"/>
    <col min="6" max="6" width="32.140625" bestFit="1" customWidth="1"/>
    <col min="7" max="7" width="19.140625" bestFit="1" customWidth="1"/>
    <col min="8" max="8" width="13.42578125" bestFit="1" customWidth="1"/>
    <col min="9" max="9" width="19.140625" bestFit="1" customWidth="1"/>
    <col min="10" max="10" width="12.85546875" bestFit="1" customWidth="1"/>
    <col min="11" max="11" width="19.140625" bestFit="1" customWidth="1"/>
    <col min="12" max="12" width="19.28515625" bestFit="1" customWidth="1"/>
    <col min="13" max="15" width="3.7109375" customWidth="1"/>
    <col min="16" max="21" width="0" hidden="1" customWidth="1"/>
    <col min="22" max="16384" width="11.42578125" hidden="1"/>
  </cols>
  <sheetData>
    <row r="1" spans="1:14" ht="23.25" customHeight="1" x14ac:dyDescent="0.25"/>
    <row r="2" spans="1:14" ht="30" x14ac:dyDescent="0.45">
      <c r="A2" s="39"/>
      <c r="B2" s="8" t="s">
        <v>7</v>
      </c>
      <c r="C2" s="9" t="s">
        <v>197</v>
      </c>
    </row>
    <row r="3" spans="1:14" ht="8.1" customHeight="1" x14ac:dyDescent="0.25"/>
    <row r="4" spans="1:14" x14ac:dyDescent="0.25">
      <c r="A4" s="40" t="s">
        <v>175</v>
      </c>
      <c r="B4" s="40" t="s">
        <v>176</v>
      </c>
      <c r="C4" s="40" t="s">
        <v>177</v>
      </c>
      <c r="D4" s="40" t="s">
        <v>12</v>
      </c>
      <c r="E4" s="41" t="s">
        <v>178</v>
      </c>
      <c r="F4" s="41" t="s">
        <v>179</v>
      </c>
      <c r="G4" s="41" t="s">
        <v>19</v>
      </c>
      <c r="H4" s="41" t="s">
        <v>180</v>
      </c>
      <c r="I4" s="41" t="s">
        <v>21</v>
      </c>
      <c r="J4" s="41" t="s">
        <v>181</v>
      </c>
      <c r="K4" s="41" t="s">
        <v>182</v>
      </c>
      <c r="L4" s="41" t="s">
        <v>183</v>
      </c>
    </row>
    <row r="5" spans="1:14" ht="63.75" x14ac:dyDescent="0.25">
      <c r="A5" s="42" t="s">
        <v>184</v>
      </c>
      <c r="B5" s="43" t="s">
        <v>65</v>
      </c>
      <c r="C5" s="43" t="s">
        <v>185</v>
      </c>
      <c r="D5" s="44" t="s">
        <v>184</v>
      </c>
      <c r="E5" s="45">
        <v>8912799793</v>
      </c>
      <c r="F5" s="45">
        <v>1861741293.6099997</v>
      </c>
      <c r="G5" s="65">
        <v>7051058499.3900003</v>
      </c>
      <c r="H5" s="71">
        <v>0.7911159975710228</v>
      </c>
      <c r="I5" s="65">
        <v>3140021586.2399998</v>
      </c>
      <c r="J5" s="71">
        <v>0.35230473691399788</v>
      </c>
      <c r="K5" s="65">
        <v>2156059838.2399998</v>
      </c>
      <c r="L5" s="71">
        <v>0.2419060102677659</v>
      </c>
      <c r="M5" s="47"/>
      <c r="N5" s="48"/>
    </row>
    <row r="6" spans="1:14" ht="63.75" x14ac:dyDescent="0.25">
      <c r="A6" s="42" t="s">
        <v>186</v>
      </c>
      <c r="B6" s="43" t="s">
        <v>31</v>
      </c>
      <c r="C6" s="43" t="s">
        <v>187</v>
      </c>
      <c r="D6" s="44" t="s">
        <v>186</v>
      </c>
      <c r="E6" s="45">
        <v>42377357896.000015</v>
      </c>
      <c r="F6" s="45">
        <v>7738350271.2300186</v>
      </c>
      <c r="G6" s="65">
        <v>34639007624.769997</v>
      </c>
      <c r="H6" s="71">
        <v>0.81739422523176131</v>
      </c>
      <c r="I6" s="65">
        <v>30072410985.959995</v>
      </c>
      <c r="J6" s="71">
        <v>0.70963392903733902</v>
      </c>
      <c r="K6" s="65">
        <v>13178831229.450005</v>
      </c>
      <c r="L6" s="71">
        <v>0.31098756231553432</v>
      </c>
      <c r="M6" s="47"/>
      <c r="N6" s="48"/>
    </row>
    <row r="7" spans="1:14" ht="38.25" x14ac:dyDescent="0.25">
      <c r="A7" s="42" t="s">
        <v>188</v>
      </c>
      <c r="B7" s="43" t="s">
        <v>60</v>
      </c>
      <c r="C7" s="43" t="s">
        <v>189</v>
      </c>
      <c r="D7" s="44" t="s">
        <v>188</v>
      </c>
      <c r="E7" s="45">
        <v>8224842311</v>
      </c>
      <c r="F7" s="45">
        <v>3793805185.2799997</v>
      </c>
      <c r="G7" s="65">
        <v>4431037125.7200003</v>
      </c>
      <c r="H7" s="71">
        <v>0.53873824666448367</v>
      </c>
      <c r="I7" s="65">
        <v>1876804386</v>
      </c>
      <c r="J7" s="71">
        <v>0.22818727886003845</v>
      </c>
      <c r="K7" s="65">
        <v>645378772</v>
      </c>
      <c r="L7" s="71">
        <v>7.8467008557338888E-2</v>
      </c>
      <c r="M7" s="47"/>
      <c r="N7" s="48"/>
    </row>
    <row r="8" spans="1:14" x14ac:dyDescent="0.25">
      <c r="A8" s="49"/>
      <c r="B8" s="47"/>
      <c r="C8" s="47"/>
      <c r="D8" s="50"/>
      <c r="E8" s="51"/>
      <c r="G8" s="66"/>
      <c r="H8" s="72"/>
      <c r="I8" s="66"/>
      <c r="J8" s="72"/>
      <c r="K8" s="69"/>
      <c r="L8" s="72"/>
    </row>
    <row r="9" spans="1:14" s="52" customFormat="1" ht="18" x14ac:dyDescent="0.25">
      <c r="A9" s="77" t="s">
        <v>190</v>
      </c>
      <c r="B9" s="78"/>
      <c r="C9" s="78"/>
      <c r="D9" s="78"/>
      <c r="E9" s="68">
        <v>59515000000.000015</v>
      </c>
      <c r="F9" s="68">
        <v>13393896750.120018</v>
      </c>
      <c r="G9" s="67">
        <v>46121103249.879997</v>
      </c>
      <c r="H9" s="71">
        <v>0.77494922708359215</v>
      </c>
      <c r="I9" s="67">
        <v>35089236958.199997</v>
      </c>
      <c r="J9" s="71">
        <v>0.58958643969083402</v>
      </c>
      <c r="K9" s="70">
        <v>15980269839.690004</v>
      </c>
      <c r="L9" s="71">
        <v>0.26850827253112663</v>
      </c>
    </row>
    <row r="10" spans="1:14" x14ac:dyDescent="0.25">
      <c r="A10" s="49"/>
      <c r="B10" s="47"/>
      <c r="C10" s="47"/>
      <c r="D10" s="50"/>
      <c r="E10" s="51"/>
    </row>
    <row r="11" spans="1:14" x14ac:dyDescent="0.25">
      <c r="A11" s="49"/>
      <c r="B11" s="47"/>
      <c r="C11" s="47"/>
      <c r="D11" s="50"/>
      <c r="E11" s="51"/>
    </row>
    <row r="12" spans="1:14" x14ac:dyDescent="0.25">
      <c r="A12" s="49"/>
      <c r="B12" s="47"/>
      <c r="C12" s="47"/>
      <c r="D12" s="50"/>
      <c r="E12" s="51"/>
    </row>
    <row r="13" spans="1:14" x14ac:dyDescent="0.25">
      <c r="A13" s="49"/>
      <c r="B13" s="47"/>
      <c r="C13" s="47"/>
      <c r="D13" s="50"/>
      <c r="E13" s="51"/>
    </row>
    <row r="14" spans="1:14" x14ac:dyDescent="0.25">
      <c r="A14" s="49"/>
      <c r="B14" s="47"/>
      <c r="C14" s="47"/>
      <c r="D14" s="50"/>
      <c r="E14" s="51"/>
    </row>
    <row r="15" spans="1:14" x14ac:dyDescent="0.25">
      <c r="A15" s="49"/>
      <c r="B15" s="47"/>
      <c r="C15" s="47"/>
      <c r="D15" s="50"/>
      <c r="E15" s="51"/>
    </row>
    <row r="16" spans="1:14" x14ac:dyDescent="0.25">
      <c r="A16" s="49"/>
      <c r="B16" s="47"/>
      <c r="C16" s="47"/>
      <c r="D16" s="50"/>
      <c r="E16" s="51"/>
    </row>
    <row r="17" spans="1:5" x14ac:dyDescent="0.25">
      <c r="A17" s="49"/>
      <c r="B17" s="47"/>
      <c r="C17" s="47"/>
      <c r="D17" s="50"/>
      <c r="E17" s="51"/>
    </row>
    <row r="18" spans="1:5" x14ac:dyDescent="0.25">
      <c r="A18" s="49"/>
      <c r="B18" s="47"/>
      <c r="C18" s="47"/>
      <c r="D18" s="50"/>
      <c r="E18" s="51"/>
    </row>
    <row r="19" spans="1:5" x14ac:dyDescent="0.25">
      <c r="A19" s="49"/>
      <c r="B19" s="47"/>
      <c r="C19" s="47"/>
      <c r="D19" s="50"/>
      <c r="E19" s="51"/>
    </row>
    <row r="20" spans="1:5" x14ac:dyDescent="0.25">
      <c r="A20" s="49"/>
      <c r="B20" s="47"/>
      <c r="C20" s="47"/>
      <c r="D20" s="50"/>
      <c r="E20" s="51"/>
    </row>
    <row r="21" spans="1:5" x14ac:dyDescent="0.25">
      <c r="A21" s="49"/>
      <c r="B21" s="47"/>
      <c r="C21" s="47"/>
      <c r="D21" s="50"/>
      <c r="E21" s="51"/>
    </row>
    <row r="22" spans="1:5" x14ac:dyDescent="0.25">
      <c r="A22" s="49"/>
      <c r="B22" s="47"/>
      <c r="C22" s="47"/>
      <c r="D22" s="50"/>
      <c r="E22" s="51"/>
    </row>
    <row r="23" spans="1:5" x14ac:dyDescent="0.25">
      <c r="A23" s="49"/>
      <c r="B23" s="47"/>
      <c r="C23" s="47"/>
      <c r="D23" s="50"/>
      <c r="E23" s="51"/>
    </row>
    <row r="24" spans="1:5" x14ac:dyDescent="0.25">
      <c r="A24" s="49"/>
      <c r="B24" s="47"/>
      <c r="C24" s="47"/>
      <c r="D24" s="50"/>
      <c r="E24" s="51"/>
    </row>
    <row r="25" spans="1:5" x14ac:dyDescent="0.25">
      <c r="A25" s="49"/>
      <c r="B25" s="47"/>
      <c r="C25" s="47"/>
      <c r="D25" s="50"/>
      <c r="E25" s="51"/>
    </row>
    <row r="26" spans="1:5" x14ac:dyDescent="0.25">
      <c r="A26" s="49"/>
      <c r="B26" s="47"/>
      <c r="C26" s="47"/>
      <c r="D26" s="50"/>
      <c r="E26" s="51"/>
    </row>
    <row r="27" spans="1:5" x14ac:dyDescent="0.25">
      <c r="A27" s="49"/>
      <c r="B27" s="47"/>
      <c r="C27" s="47"/>
      <c r="D27" s="50"/>
      <c r="E27" s="51"/>
    </row>
    <row r="28" spans="1:5" x14ac:dyDescent="0.25">
      <c r="A28" s="49"/>
      <c r="B28" s="47"/>
      <c r="C28" s="47"/>
      <c r="D28" s="50"/>
      <c r="E28" s="51"/>
    </row>
    <row r="29" spans="1:5" x14ac:dyDescent="0.25">
      <c r="A29" s="49"/>
      <c r="B29" s="47"/>
      <c r="C29" s="47"/>
      <c r="D29" s="50"/>
      <c r="E29" s="51"/>
    </row>
    <row r="30" spans="1:5" x14ac:dyDescent="0.25">
      <c r="A30" s="49"/>
      <c r="B30" s="47"/>
      <c r="C30" s="47"/>
      <c r="D30" s="50"/>
      <c r="E30" s="51"/>
    </row>
    <row r="31" spans="1:5" x14ac:dyDescent="0.25">
      <c r="A31" s="49"/>
      <c r="B31" s="47"/>
      <c r="C31" s="47"/>
      <c r="D31" s="50"/>
      <c r="E31" s="51"/>
    </row>
    <row r="32" spans="1:5" x14ac:dyDescent="0.25">
      <c r="A32" s="49"/>
      <c r="B32" s="47"/>
      <c r="C32" s="47"/>
      <c r="D32" s="50"/>
      <c r="E32" s="51"/>
    </row>
    <row r="33" spans="1:5" x14ac:dyDescent="0.25">
      <c r="A33" s="49"/>
      <c r="B33" s="47"/>
      <c r="C33" s="47"/>
      <c r="D33" s="50"/>
      <c r="E33" s="51"/>
    </row>
    <row r="34" spans="1:5" x14ac:dyDescent="0.25">
      <c r="A34" s="49"/>
      <c r="B34" s="47"/>
      <c r="C34" s="47"/>
      <c r="D34" s="50"/>
      <c r="E34" s="51"/>
    </row>
    <row r="35" spans="1:5" x14ac:dyDescent="0.25">
      <c r="A35" s="49"/>
      <c r="B35" s="47"/>
      <c r="C35" s="47"/>
      <c r="D35" s="50"/>
      <c r="E35" s="51"/>
    </row>
    <row r="36" spans="1:5" x14ac:dyDescent="0.25">
      <c r="A36" s="49"/>
      <c r="B36" s="47"/>
      <c r="C36" s="47"/>
      <c r="D36" s="50"/>
      <c r="E36" s="51"/>
    </row>
    <row r="37" spans="1:5" x14ac:dyDescent="0.25">
      <c r="A37" s="49"/>
      <c r="B37" s="47"/>
      <c r="C37" s="47"/>
      <c r="D37" s="50"/>
      <c r="E37" s="51"/>
    </row>
    <row r="38" spans="1:5" x14ac:dyDescent="0.25">
      <c r="A38" s="49"/>
      <c r="B38" s="47"/>
      <c r="C38" s="47"/>
      <c r="D38" s="50"/>
      <c r="E38" s="51"/>
    </row>
    <row r="39" spans="1:5" x14ac:dyDescent="0.25">
      <c r="A39" s="49"/>
      <c r="B39" s="47"/>
      <c r="C39" s="47"/>
      <c r="D39" s="50"/>
      <c r="E39" s="51"/>
    </row>
    <row r="40" spans="1:5" x14ac:dyDescent="0.25">
      <c r="A40" s="49"/>
      <c r="B40" s="47"/>
      <c r="C40" s="47"/>
      <c r="D40" s="50"/>
      <c r="E40" s="51"/>
    </row>
    <row r="41" spans="1:5" x14ac:dyDescent="0.25">
      <c r="A41" s="49"/>
      <c r="B41" s="47"/>
      <c r="C41" s="47"/>
      <c r="D41" s="50"/>
      <c r="E41" s="51"/>
    </row>
    <row r="42" spans="1:5" x14ac:dyDescent="0.25">
      <c r="A42" s="49"/>
      <c r="B42" s="47"/>
      <c r="C42" s="47"/>
      <c r="D42" s="50"/>
      <c r="E42" s="51"/>
    </row>
    <row r="43" spans="1:5" x14ac:dyDescent="0.25">
      <c r="A43" s="49"/>
      <c r="B43" s="47"/>
      <c r="C43" s="47"/>
      <c r="D43" s="50"/>
      <c r="E43" s="51"/>
    </row>
    <row r="44" spans="1:5" x14ac:dyDescent="0.25">
      <c r="A44" s="49"/>
      <c r="B44" s="47"/>
      <c r="C44" s="47"/>
      <c r="D44" s="50"/>
      <c r="E44" s="51"/>
    </row>
    <row r="45" spans="1:5" x14ac:dyDescent="0.25">
      <c r="A45" s="49"/>
      <c r="B45" s="47"/>
      <c r="C45" s="47"/>
      <c r="D45" s="50"/>
      <c r="E45" s="51"/>
    </row>
    <row r="46" spans="1:5" x14ac:dyDescent="0.25">
      <c r="A46" s="49"/>
      <c r="B46" s="47"/>
      <c r="C46" s="47"/>
      <c r="D46" s="50"/>
      <c r="E46" s="51"/>
    </row>
    <row r="47" spans="1:5" x14ac:dyDescent="0.25">
      <c r="A47" s="49"/>
      <c r="B47" s="47"/>
      <c r="C47" s="47"/>
      <c r="D47" s="50"/>
      <c r="E47" s="51"/>
    </row>
    <row r="48" spans="1:5" x14ac:dyDescent="0.25">
      <c r="A48" s="49"/>
      <c r="B48" s="47"/>
      <c r="C48" s="47"/>
      <c r="D48" s="50"/>
      <c r="E48" s="51"/>
    </row>
    <row r="49" spans="1:5" x14ac:dyDescent="0.25">
      <c r="A49" s="49"/>
      <c r="B49" s="47"/>
      <c r="C49" s="47"/>
      <c r="D49" s="50"/>
      <c r="E49" s="51"/>
    </row>
    <row r="50" spans="1:5" x14ac:dyDescent="0.25">
      <c r="A50" s="49"/>
      <c r="B50" s="47"/>
      <c r="C50" s="47"/>
      <c r="D50" s="50"/>
      <c r="E50" s="51"/>
    </row>
    <row r="51" spans="1:5" x14ac:dyDescent="0.25">
      <c r="A51" s="49"/>
      <c r="B51" s="47"/>
      <c r="C51" s="47"/>
      <c r="D51" s="50"/>
      <c r="E51" s="51"/>
    </row>
    <row r="52" spans="1:5" x14ac:dyDescent="0.25">
      <c r="A52" s="49"/>
      <c r="B52" s="47"/>
      <c r="C52" s="47"/>
      <c r="D52" s="50"/>
      <c r="E52" s="51"/>
    </row>
    <row r="53" spans="1:5" x14ac:dyDescent="0.25">
      <c r="A53" s="49"/>
      <c r="B53" s="47"/>
      <c r="C53" s="47"/>
      <c r="D53" s="50"/>
      <c r="E53" s="51"/>
    </row>
    <row r="54" spans="1:5" x14ac:dyDescent="0.25">
      <c r="A54" s="49"/>
      <c r="B54" s="47"/>
      <c r="C54" s="47"/>
      <c r="D54" s="50"/>
      <c r="E54" s="51"/>
    </row>
    <row r="55" spans="1:5" x14ac:dyDescent="0.25">
      <c r="A55" s="49"/>
      <c r="B55" s="47"/>
      <c r="C55" s="47"/>
      <c r="D55" s="50"/>
      <c r="E55" s="51"/>
    </row>
    <row r="56" spans="1:5" x14ac:dyDescent="0.25">
      <c r="A56" s="49"/>
      <c r="B56" s="47"/>
      <c r="C56" s="47"/>
      <c r="D56" s="50"/>
      <c r="E56" s="51"/>
    </row>
    <row r="57" spans="1:5" x14ac:dyDescent="0.25">
      <c r="A57" s="49"/>
      <c r="B57" s="47"/>
      <c r="C57" s="47"/>
      <c r="D57" s="50"/>
      <c r="E57" s="51"/>
    </row>
    <row r="58" spans="1:5" x14ac:dyDescent="0.25">
      <c r="A58" s="49"/>
      <c r="B58" s="47"/>
      <c r="C58" s="47"/>
      <c r="D58" s="50"/>
      <c r="E58" s="51"/>
    </row>
    <row r="59" spans="1:5" x14ac:dyDescent="0.25">
      <c r="A59" s="49"/>
      <c r="B59" s="47"/>
      <c r="C59" s="47"/>
      <c r="D59" s="50"/>
      <c r="E59" s="51"/>
    </row>
    <row r="60" spans="1:5" x14ac:dyDescent="0.25">
      <c r="A60" s="49"/>
      <c r="B60" s="47"/>
      <c r="C60" s="47"/>
      <c r="D60" s="50"/>
      <c r="E60" s="51"/>
    </row>
    <row r="61" spans="1:5" x14ac:dyDescent="0.25">
      <c r="A61" s="49"/>
      <c r="B61" s="47"/>
      <c r="C61" s="47"/>
      <c r="D61" s="50"/>
      <c r="E61" s="51"/>
    </row>
    <row r="62" spans="1:5" x14ac:dyDescent="0.25">
      <c r="A62" s="49"/>
      <c r="B62" s="47"/>
      <c r="C62" s="47"/>
      <c r="D62" s="50"/>
      <c r="E62" s="51"/>
    </row>
    <row r="63" spans="1:5" x14ac:dyDescent="0.25">
      <c r="A63" s="49"/>
      <c r="B63" s="47"/>
      <c r="C63" s="47"/>
      <c r="D63" s="50"/>
      <c r="E63" s="51"/>
    </row>
    <row r="64" spans="1:5" x14ac:dyDescent="0.25">
      <c r="A64" s="49"/>
      <c r="B64" s="47"/>
      <c r="C64" s="47"/>
      <c r="D64" s="50"/>
      <c r="E64" s="51"/>
    </row>
    <row r="65" spans="1:5" x14ac:dyDescent="0.25">
      <c r="A65" s="49"/>
      <c r="B65" s="47"/>
      <c r="C65" s="47"/>
      <c r="D65" s="50"/>
      <c r="E65" s="51"/>
    </row>
    <row r="66" spans="1:5" x14ac:dyDescent="0.25">
      <c r="A66" s="49"/>
      <c r="B66" s="47"/>
      <c r="C66" s="47"/>
      <c r="D66" s="50"/>
      <c r="E66" s="51"/>
    </row>
    <row r="67" spans="1:5" x14ac:dyDescent="0.25">
      <c r="A67" s="49"/>
      <c r="B67" s="47"/>
      <c r="C67" s="47"/>
      <c r="D67" s="50"/>
      <c r="E67" s="51"/>
    </row>
    <row r="68" spans="1:5" x14ac:dyDescent="0.25">
      <c r="A68" s="49"/>
      <c r="B68" s="47"/>
      <c r="C68" s="47"/>
      <c r="D68" s="50"/>
      <c r="E68" s="51"/>
    </row>
    <row r="69" spans="1:5" x14ac:dyDescent="0.25">
      <c r="A69" s="49"/>
      <c r="B69" s="47"/>
      <c r="C69" s="47"/>
      <c r="D69" s="50"/>
      <c r="E69" s="51"/>
    </row>
    <row r="70" spans="1:5" x14ac:dyDescent="0.25">
      <c r="A70" s="49"/>
      <c r="B70" s="47"/>
      <c r="C70" s="47"/>
      <c r="D70" s="50"/>
      <c r="E70" s="51"/>
    </row>
    <row r="71" spans="1:5" x14ac:dyDescent="0.25">
      <c r="A71" s="49"/>
      <c r="B71" s="47"/>
      <c r="C71" s="47"/>
      <c r="D71" s="50"/>
      <c r="E71" s="51"/>
    </row>
    <row r="72" spans="1:5" x14ac:dyDescent="0.25">
      <c r="A72" s="49"/>
      <c r="B72" s="47"/>
      <c r="C72" s="47"/>
      <c r="D72" s="50"/>
      <c r="E72" s="51"/>
    </row>
    <row r="73" spans="1:5" x14ac:dyDescent="0.25">
      <c r="A73" s="49"/>
      <c r="B73" s="47"/>
      <c r="C73" s="47"/>
      <c r="D73" s="50"/>
      <c r="E73" s="51"/>
    </row>
    <row r="74" spans="1:5" x14ac:dyDescent="0.25">
      <c r="A74" s="49"/>
      <c r="B74" s="47"/>
      <c r="C74" s="47"/>
      <c r="D74" s="50"/>
      <c r="E74" s="51"/>
    </row>
    <row r="75" spans="1:5" x14ac:dyDescent="0.25">
      <c r="A75" s="49"/>
      <c r="B75" s="47"/>
      <c r="C75" s="47"/>
      <c r="D75" s="50"/>
      <c r="E75" s="51"/>
    </row>
    <row r="76" spans="1:5" x14ac:dyDescent="0.25">
      <c r="A76" s="49"/>
      <c r="B76" s="47"/>
      <c r="C76" s="47"/>
      <c r="D76" s="50"/>
      <c r="E76" s="51"/>
    </row>
    <row r="77" spans="1:5" x14ac:dyDescent="0.25">
      <c r="A77" s="49"/>
      <c r="B77" s="47"/>
      <c r="C77" s="47"/>
      <c r="D77" s="50"/>
      <c r="E77" s="51"/>
    </row>
    <row r="78" spans="1:5" x14ac:dyDescent="0.25">
      <c r="A78" s="49"/>
      <c r="B78" s="47"/>
      <c r="C78" s="47"/>
      <c r="D78" s="50"/>
      <c r="E78" s="51"/>
    </row>
    <row r="79" spans="1:5" x14ac:dyDescent="0.25">
      <c r="A79" s="49"/>
      <c r="B79" s="47"/>
      <c r="C79" s="47"/>
      <c r="D79" s="50"/>
      <c r="E79" s="51"/>
    </row>
    <row r="80" spans="1:5" x14ac:dyDescent="0.25">
      <c r="A80" s="49"/>
      <c r="B80" s="47"/>
      <c r="C80" s="47"/>
      <c r="D80" s="50"/>
      <c r="E80" s="51"/>
    </row>
    <row r="81" spans="1:5" x14ac:dyDescent="0.25">
      <c r="A81" s="49"/>
      <c r="B81" s="47"/>
      <c r="C81" s="47"/>
      <c r="D81" s="50"/>
      <c r="E81" s="51"/>
    </row>
    <row r="82" spans="1:5" x14ac:dyDescent="0.25">
      <c r="A82" s="49"/>
      <c r="B82" s="47"/>
      <c r="C82" s="47"/>
      <c r="D82" s="50"/>
      <c r="E82" s="51"/>
    </row>
    <row r="83" spans="1:5" x14ac:dyDescent="0.25">
      <c r="A83" s="49"/>
      <c r="B83" s="47"/>
      <c r="C83" s="47"/>
      <c r="D83" s="50"/>
      <c r="E83" s="51"/>
    </row>
    <row r="84" spans="1:5" x14ac:dyDescent="0.25">
      <c r="A84" s="49"/>
      <c r="B84" s="47"/>
      <c r="C84" s="47"/>
      <c r="D84" s="50"/>
      <c r="E84" s="51"/>
    </row>
    <row r="85" spans="1:5" x14ac:dyDescent="0.25">
      <c r="A85" s="49"/>
      <c r="B85" s="47"/>
      <c r="C85" s="47"/>
      <c r="D85" s="50"/>
      <c r="E85" s="51"/>
    </row>
    <row r="86" spans="1:5" x14ac:dyDescent="0.25">
      <c r="A86" s="49"/>
      <c r="B86" s="47"/>
      <c r="C86" s="47"/>
      <c r="D86" s="50"/>
      <c r="E86" s="51"/>
    </row>
    <row r="87" spans="1:5" x14ac:dyDescent="0.25">
      <c r="A87" s="49"/>
      <c r="B87" s="47"/>
      <c r="C87" s="47"/>
      <c r="D87" s="50"/>
      <c r="E87" s="51"/>
    </row>
    <row r="88" spans="1:5" x14ac:dyDescent="0.25">
      <c r="A88" s="49"/>
      <c r="B88" s="47"/>
      <c r="C88" s="47"/>
      <c r="D88" s="50"/>
      <c r="E88" s="51"/>
    </row>
    <row r="89" spans="1:5" x14ac:dyDescent="0.25">
      <c r="A89" s="49"/>
      <c r="B89" s="47"/>
      <c r="C89" s="47"/>
      <c r="D89" s="50"/>
      <c r="E89" s="51"/>
    </row>
    <row r="90" spans="1:5" x14ac:dyDescent="0.25">
      <c r="A90" s="49"/>
      <c r="B90" s="47"/>
      <c r="C90" s="47"/>
      <c r="D90" s="50"/>
      <c r="E90" s="51"/>
    </row>
    <row r="91" spans="1:5" x14ac:dyDescent="0.25">
      <c r="A91" s="49"/>
      <c r="B91" s="47"/>
      <c r="C91" s="47"/>
      <c r="D91" s="50"/>
      <c r="E91" s="51"/>
    </row>
    <row r="92" spans="1:5" x14ac:dyDescent="0.25">
      <c r="A92" s="49"/>
      <c r="B92" s="47"/>
      <c r="C92" s="47"/>
      <c r="D92" s="50"/>
      <c r="E92" s="51"/>
    </row>
    <row r="93" spans="1:5" x14ac:dyDescent="0.25">
      <c r="A93" s="49"/>
      <c r="B93" s="47"/>
      <c r="C93" s="47"/>
      <c r="D93" s="50"/>
      <c r="E93" s="51"/>
    </row>
    <row r="94" spans="1:5" x14ac:dyDescent="0.25">
      <c r="A94" s="49"/>
      <c r="B94" s="47"/>
      <c r="C94" s="47"/>
      <c r="D94" s="50"/>
      <c r="E94" s="51"/>
    </row>
    <row r="95" spans="1:5" x14ac:dyDescent="0.25">
      <c r="A95" s="49"/>
      <c r="B95" s="47"/>
      <c r="C95" s="47"/>
      <c r="D95" s="50"/>
      <c r="E95" s="51"/>
    </row>
    <row r="96" spans="1:5" x14ac:dyDescent="0.25">
      <c r="A96" s="49"/>
      <c r="B96" s="47"/>
      <c r="C96" s="47"/>
      <c r="D96" s="50"/>
      <c r="E96" s="51"/>
    </row>
    <row r="97" spans="1:5" x14ac:dyDescent="0.25">
      <c r="A97" s="49"/>
      <c r="B97" s="47"/>
      <c r="C97" s="47"/>
      <c r="D97" s="50"/>
      <c r="E97" s="51"/>
    </row>
    <row r="98" spans="1:5" x14ac:dyDescent="0.25">
      <c r="A98" s="49"/>
      <c r="B98" s="47"/>
      <c r="C98" s="47"/>
      <c r="D98" s="50"/>
      <c r="E98" s="51"/>
    </row>
    <row r="99" spans="1:5" x14ac:dyDescent="0.25">
      <c r="A99" s="49"/>
      <c r="B99" s="47"/>
      <c r="C99" s="47"/>
      <c r="D99" s="50"/>
      <c r="E99" s="51"/>
    </row>
    <row r="100" spans="1:5" x14ac:dyDescent="0.25"/>
    <row r="101" spans="1:5" ht="15" customHeight="1" x14ac:dyDescent="0.25"/>
    <row r="102" spans="1:5" ht="15" customHeight="1" x14ac:dyDescent="0.25"/>
    <row r="103" spans="1:5" ht="15" customHeight="1" x14ac:dyDescent="0.25"/>
    <row r="104" spans="1:5" ht="15" customHeight="1" x14ac:dyDescent="0.25"/>
    <row r="105" spans="1:5" ht="15" customHeight="1" x14ac:dyDescent="0.25"/>
    <row r="106" spans="1:5" ht="15" customHeight="1" x14ac:dyDescent="0.25"/>
    <row r="107" spans="1:5" ht="15" customHeight="1" x14ac:dyDescent="0.25"/>
    <row r="108" spans="1:5" ht="15" customHeight="1" x14ac:dyDescent="0.25"/>
  </sheetData>
  <mergeCells count="1">
    <mergeCell ref="A9:D9"/>
  </mergeCells>
  <conditionalFormatting sqref="H5">
    <cfRule type="cellIs" dxfId="66" priority="25" operator="between">
      <formula>0.75</formula>
      <formula>1</formula>
    </cfRule>
    <cfRule type="cellIs" dxfId="65" priority="26" operator="between">
      <formula>45.0001%</formula>
      <formula>74.99%</formula>
    </cfRule>
    <cfRule type="cellIs" dxfId="64" priority="27" operator="between">
      <formula>0</formula>
      <formula>0.45</formula>
    </cfRule>
  </conditionalFormatting>
  <conditionalFormatting sqref="H6:H7">
    <cfRule type="cellIs" dxfId="63" priority="22" operator="between">
      <formula>0.75</formula>
      <formula>1</formula>
    </cfRule>
    <cfRule type="cellIs" dxfId="62" priority="23" operator="between">
      <formula>45.0001%</formula>
      <formula>74.99%</formula>
    </cfRule>
    <cfRule type="cellIs" dxfId="61" priority="24" operator="between">
      <formula>0</formula>
      <formula>0.45</formula>
    </cfRule>
  </conditionalFormatting>
  <conditionalFormatting sqref="J5">
    <cfRule type="cellIs" dxfId="60" priority="19" operator="between">
      <formula>0.75</formula>
      <formula>1</formula>
    </cfRule>
    <cfRule type="cellIs" dxfId="59" priority="20" operator="between">
      <formula>45.0001%</formula>
      <formula>74.99%</formula>
    </cfRule>
    <cfRule type="cellIs" dxfId="58" priority="21" operator="between">
      <formula>0</formula>
      <formula>0.45</formula>
    </cfRule>
  </conditionalFormatting>
  <conditionalFormatting sqref="J6:J7">
    <cfRule type="cellIs" dxfId="57" priority="16" operator="between">
      <formula>0.75</formula>
      <formula>1</formula>
    </cfRule>
    <cfRule type="cellIs" dxfId="56" priority="17" operator="between">
      <formula>45.0001%</formula>
      <formula>74.99%</formula>
    </cfRule>
    <cfRule type="cellIs" dxfId="55" priority="18" operator="between">
      <formula>0</formula>
      <formula>0.45</formula>
    </cfRule>
  </conditionalFormatting>
  <conditionalFormatting sqref="L5">
    <cfRule type="cellIs" dxfId="54" priority="13" operator="between">
      <formula>0.75</formula>
      <formula>1</formula>
    </cfRule>
    <cfRule type="cellIs" dxfId="53" priority="14" operator="between">
      <formula>45.0001%</formula>
      <formula>74.99%</formula>
    </cfRule>
    <cfRule type="cellIs" dxfId="52" priority="15" operator="between">
      <formula>0</formula>
      <formula>0.45</formula>
    </cfRule>
  </conditionalFormatting>
  <conditionalFormatting sqref="L6:L7">
    <cfRule type="cellIs" dxfId="51" priority="10" operator="between">
      <formula>0.75</formula>
      <formula>1</formula>
    </cfRule>
    <cfRule type="cellIs" dxfId="50" priority="11" operator="between">
      <formula>45.0001%</formula>
      <formula>74.99%</formula>
    </cfRule>
    <cfRule type="cellIs" dxfId="49" priority="12" operator="between">
      <formula>0</formula>
      <formula>0.45</formula>
    </cfRule>
  </conditionalFormatting>
  <conditionalFormatting sqref="H9">
    <cfRule type="cellIs" dxfId="48" priority="7" operator="between">
      <formula>0.75</formula>
      <formula>1</formula>
    </cfRule>
    <cfRule type="cellIs" dxfId="47" priority="8" operator="between">
      <formula>45.0001%</formula>
      <formula>74.99%</formula>
    </cfRule>
    <cfRule type="cellIs" dxfId="46" priority="9" operator="between">
      <formula>0</formula>
      <formula>0.45</formula>
    </cfRule>
  </conditionalFormatting>
  <conditionalFormatting sqref="J9">
    <cfRule type="cellIs" dxfId="45" priority="4" operator="between">
      <formula>0.75</formula>
      <formula>1</formula>
    </cfRule>
    <cfRule type="cellIs" dxfId="44" priority="5" operator="between">
      <formula>45.0001%</formula>
      <formula>74.99%</formula>
    </cfRule>
    <cfRule type="cellIs" dxfId="43" priority="6" operator="between">
      <formula>0</formula>
      <formula>0.45</formula>
    </cfRule>
  </conditionalFormatting>
  <conditionalFormatting sqref="L9">
    <cfRule type="cellIs" dxfId="42" priority="1" operator="between">
      <formula>0.75</formula>
      <formula>1</formula>
    </cfRule>
    <cfRule type="cellIs" dxfId="41" priority="2" operator="between">
      <formula>45.0001%</formula>
      <formula>74.99%</formula>
    </cfRule>
    <cfRule type="cellIs" dxfId="40" priority="3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Depe"/>
  <dimension ref="A1:L57"/>
  <sheetViews>
    <sheetView showGridLines="0" zoomScale="80" zoomScaleNormal="80" workbookViewId="0">
      <pane ySplit="4" topLeftCell="A5" activePane="bottomLeft" state="frozen"/>
      <selection activeCell="A5" sqref="A5"/>
      <selection pane="bottomLeft" activeCell="H27" sqref="H27"/>
    </sheetView>
  </sheetViews>
  <sheetFormatPr baseColWidth="10" defaultColWidth="0" defaultRowHeight="15" customHeight="1" zeroHeight="1" x14ac:dyDescent="0.25"/>
  <cols>
    <col min="1" max="1" width="13" customWidth="1"/>
    <col min="2" max="2" width="70.85546875" bestFit="1" customWidth="1"/>
    <col min="3" max="3" width="20.85546875" bestFit="1" customWidth="1"/>
    <col min="4" max="4" width="26.42578125" bestFit="1" customWidth="1"/>
    <col min="5" max="5" width="20" bestFit="1" customWidth="1"/>
    <col min="6" max="6" width="17.7109375" customWidth="1"/>
    <col min="7" max="7" width="20" bestFit="1" customWidth="1"/>
    <col min="8" max="8" width="17.7109375" customWidth="1"/>
    <col min="9" max="9" width="20.28515625" customWidth="1"/>
    <col min="10" max="10" width="17.7109375" customWidth="1"/>
    <col min="11" max="11" width="3.7109375" customWidth="1"/>
    <col min="12" max="12" width="0" hidden="1" customWidth="1"/>
    <col min="13" max="16384" width="11.42578125" hidden="1"/>
  </cols>
  <sheetData>
    <row r="1" spans="1:10" ht="12" customHeight="1" x14ac:dyDescent="0.25"/>
    <row r="2" spans="1:10" ht="26.25" x14ac:dyDescent="0.4">
      <c r="A2" s="53"/>
      <c r="C2" s="8" t="s">
        <v>7</v>
      </c>
      <c r="D2" s="9" t="s">
        <v>197</v>
      </c>
      <c r="E2" s="9"/>
    </row>
    <row r="3" spans="1:10" ht="8.1" customHeight="1" x14ac:dyDescent="0.25"/>
    <row r="4" spans="1:10" ht="24.95" customHeight="1" x14ac:dyDescent="0.25">
      <c r="A4" s="40" t="s">
        <v>191</v>
      </c>
      <c r="B4" s="40" t="s">
        <v>192</v>
      </c>
      <c r="C4" s="40" t="s">
        <v>178</v>
      </c>
      <c r="D4" s="40" t="s">
        <v>179</v>
      </c>
      <c r="E4" s="40" t="s">
        <v>19</v>
      </c>
      <c r="F4" s="40" t="s">
        <v>180</v>
      </c>
      <c r="G4" s="40" t="s">
        <v>21</v>
      </c>
      <c r="H4" s="40" t="s">
        <v>181</v>
      </c>
      <c r="I4" s="40" t="s">
        <v>193</v>
      </c>
      <c r="J4" s="40" t="s">
        <v>194</v>
      </c>
    </row>
    <row r="5" spans="1:10" x14ac:dyDescent="0.25">
      <c r="A5" s="54">
        <v>1</v>
      </c>
      <c r="B5" s="42" t="s">
        <v>195</v>
      </c>
      <c r="C5" s="55">
        <v>1200000000</v>
      </c>
      <c r="D5" s="55">
        <v>1224280575</v>
      </c>
      <c r="E5" s="55">
        <v>87923815</v>
      </c>
      <c r="F5" s="46">
        <v>7.1816719790722808E-2</v>
      </c>
      <c r="G5" s="55">
        <v>87473815</v>
      </c>
      <c r="H5" s="46">
        <v>7.1449156987563905E-2</v>
      </c>
      <c r="I5" s="55">
        <v>31948317</v>
      </c>
      <c r="J5" s="46">
        <v>2.609558433939867E-2</v>
      </c>
    </row>
    <row r="6" spans="1:10" x14ac:dyDescent="0.25">
      <c r="A6" s="54">
        <v>2</v>
      </c>
      <c r="B6" s="42" t="s">
        <v>27</v>
      </c>
      <c r="C6" s="55">
        <v>40000000</v>
      </c>
      <c r="D6" s="55">
        <v>40000000</v>
      </c>
      <c r="E6" s="55">
        <v>0</v>
      </c>
      <c r="F6" s="46">
        <v>0</v>
      </c>
      <c r="G6" s="55">
        <v>0</v>
      </c>
      <c r="H6" s="46">
        <v>0</v>
      </c>
      <c r="I6" s="55">
        <v>0</v>
      </c>
      <c r="J6" s="46">
        <v>0</v>
      </c>
    </row>
    <row r="7" spans="1:10" x14ac:dyDescent="0.25">
      <c r="A7" s="54">
        <v>3</v>
      </c>
      <c r="B7" s="42" t="s">
        <v>42</v>
      </c>
      <c r="C7" s="55">
        <v>128972007</v>
      </c>
      <c r="D7" s="55">
        <v>128972007</v>
      </c>
      <c r="E7" s="55">
        <v>56613992</v>
      </c>
      <c r="F7" s="46">
        <v>0.43896341009875112</v>
      </c>
      <c r="G7" s="55">
        <v>56613992</v>
      </c>
      <c r="H7" s="46">
        <v>0.43896341009875112</v>
      </c>
      <c r="I7" s="55">
        <v>10438829</v>
      </c>
      <c r="J7" s="46">
        <v>8.0938718740726431E-2</v>
      </c>
    </row>
    <row r="8" spans="1:10" x14ac:dyDescent="0.25">
      <c r="A8" s="54">
        <v>7</v>
      </c>
      <c r="B8" s="42" t="s">
        <v>137</v>
      </c>
      <c r="C8" s="55">
        <v>144000000</v>
      </c>
      <c r="D8" s="55">
        <v>128400000</v>
      </c>
      <c r="E8" s="55">
        <v>62670352</v>
      </c>
      <c r="F8" s="46">
        <v>0.48808685358255449</v>
      </c>
      <c r="G8" s="55">
        <v>55000000</v>
      </c>
      <c r="H8" s="46">
        <v>0.42834890965732086</v>
      </c>
      <c r="I8" s="55">
        <v>17600000</v>
      </c>
      <c r="J8" s="46">
        <v>0.13707165109034267</v>
      </c>
    </row>
    <row r="9" spans="1:10" x14ac:dyDescent="0.25">
      <c r="A9" s="54">
        <v>5</v>
      </c>
      <c r="B9" s="42" t="s">
        <v>45</v>
      </c>
      <c r="C9" s="55">
        <v>10044909937.803875</v>
      </c>
      <c r="D9" s="55">
        <v>10044909937.803875</v>
      </c>
      <c r="E9" s="55">
        <v>8747130634.6599998</v>
      </c>
      <c r="F9" s="46">
        <v>0.87080229577174195</v>
      </c>
      <c r="G9" s="55">
        <v>6311552331.9099998</v>
      </c>
      <c r="H9" s="46">
        <v>0.62833339183625359</v>
      </c>
      <c r="I9" s="55">
        <v>2087638542.3199999</v>
      </c>
      <c r="J9" s="46">
        <v>0.20783048879942687</v>
      </c>
    </row>
    <row r="10" spans="1:10" x14ac:dyDescent="0.25">
      <c r="A10" s="54">
        <v>6</v>
      </c>
      <c r="B10" s="42" t="s">
        <v>57</v>
      </c>
      <c r="C10" s="55">
        <v>10974953980</v>
      </c>
      <c r="D10" s="55">
        <v>10974953980</v>
      </c>
      <c r="E10" s="55">
        <v>7777499880.3899994</v>
      </c>
      <c r="F10" s="46">
        <v>0.70865899707307922</v>
      </c>
      <c r="G10" s="55">
        <v>3865462967.2399998</v>
      </c>
      <c r="H10" s="46">
        <v>0.35220766978013329</v>
      </c>
      <c r="I10" s="55">
        <v>2470389435.2399998</v>
      </c>
      <c r="J10" s="46">
        <v>0.22509337531090037</v>
      </c>
    </row>
    <row r="11" spans="1:10" x14ac:dyDescent="0.25">
      <c r="A11" s="54">
        <v>8</v>
      </c>
      <c r="B11" s="42" t="s">
        <v>152</v>
      </c>
      <c r="C11" s="55">
        <v>720786539.24374998</v>
      </c>
      <c r="D11" s="55">
        <v>696647039.24374998</v>
      </c>
      <c r="E11" s="55">
        <v>394005893</v>
      </c>
      <c r="F11" s="46">
        <v>0.56557463220932636</v>
      </c>
      <c r="G11" s="55">
        <v>375281601.44</v>
      </c>
      <c r="H11" s="46">
        <v>0.53869690144293092</v>
      </c>
      <c r="I11" s="55">
        <v>64755186</v>
      </c>
      <c r="J11" s="46">
        <v>9.2952646537183936E-2</v>
      </c>
    </row>
    <row r="12" spans="1:10" x14ac:dyDescent="0.25">
      <c r="A12" s="54">
        <v>9</v>
      </c>
      <c r="B12" s="42" t="s">
        <v>71</v>
      </c>
      <c r="C12" s="55">
        <v>6936723552</v>
      </c>
      <c r="D12" s="55">
        <v>6936723552</v>
      </c>
      <c r="E12" s="55">
        <v>3912131244.7199998</v>
      </c>
      <c r="F12" s="46">
        <v>0.5639739302558846</v>
      </c>
      <c r="G12" s="55">
        <v>1253413005</v>
      </c>
      <c r="H12" s="46">
        <v>0.18069236803283234</v>
      </c>
      <c r="I12" s="55">
        <v>331049175</v>
      </c>
      <c r="J12" s="46">
        <v>4.7724141306532492E-2</v>
      </c>
    </row>
    <row r="13" spans="1:10" x14ac:dyDescent="0.25">
      <c r="A13" s="54">
        <v>10</v>
      </c>
      <c r="B13" s="42" t="s">
        <v>79</v>
      </c>
      <c r="C13" s="55">
        <v>329747737.76437497</v>
      </c>
      <c r="D13" s="55">
        <v>329747737.76437497</v>
      </c>
      <c r="E13" s="55">
        <v>252196119</v>
      </c>
      <c r="F13" s="46">
        <v>0.76481531218330789</v>
      </c>
      <c r="G13" s="55">
        <v>251747855.5075087</v>
      </c>
      <c r="H13" s="46">
        <v>0.76345589878587128</v>
      </c>
      <c r="I13" s="55">
        <v>172396119</v>
      </c>
      <c r="J13" s="46">
        <v>0.5228121356307458</v>
      </c>
    </row>
    <row r="14" spans="1:10" x14ac:dyDescent="0.25">
      <c r="A14" s="54">
        <v>11</v>
      </c>
      <c r="B14" s="42" t="s">
        <v>35</v>
      </c>
      <c r="C14" s="55">
        <v>5340790259.4228745</v>
      </c>
      <c r="D14" s="55">
        <v>5384193389.4228745</v>
      </c>
      <c r="E14" s="55">
        <v>4747746057.6499996</v>
      </c>
      <c r="F14" s="46">
        <v>0.88179337446846517</v>
      </c>
      <c r="G14" s="55">
        <v>3918678499.8968511</v>
      </c>
      <c r="H14" s="46">
        <v>0.7278116175386653</v>
      </c>
      <c r="I14" s="55">
        <v>1109053316.7968106</v>
      </c>
      <c r="J14" s="46">
        <v>0.20598318756074413</v>
      </c>
    </row>
    <row r="15" spans="1:10" x14ac:dyDescent="0.25">
      <c r="A15" s="54">
        <v>12</v>
      </c>
      <c r="B15" s="42" t="s">
        <v>87</v>
      </c>
      <c r="C15" s="55">
        <v>904189751.67962492</v>
      </c>
      <c r="D15" s="55">
        <v>861199083.15637493</v>
      </c>
      <c r="E15" s="55">
        <v>713086379</v>
      </c>
      <c r="F15" s="46">
        <v>0.82801572011255742</v>
      </c>
      <c r="G15" s="55">
        <v>667509426.4974525</v>
      </c>
      <c r="H15" s="46">
        <v>0.77509305287572794</v>
      </c>
      <c r="I15" s="55">
        <v>478826155</v>
      </c>
      <c r="J15" s="46">
        <v>0.55599937850033176</v>
      </c>
    </row>
    <row r="16" spans="1:10" x14ac:dyDescent="0.25">
      <c r="A16" s="54">
        <v>13</v>
      </c>
      <c r="B16" s="42" t="s">
        <v>39</v>
      </c>
      <c r="C16" s="55">
        <v>7177652192.8521252</v>
      </c>
      <c r="D16" s="55">
        <v>6620104798.7425003</v>
      </c>
      <c r="E16" s="55">
        <v>5841533372.3299999</v>
      </c>
      <c r="F16" s="46">
        <v>0.88239288499475244</v>
      </c>
      <c r="G16" s="55">
        <v>5442618931.9081879</v>
      </c>
      <c r="H16" s="46">
        <v>0.82213486000131331</v>
      </c>
      <c r="I16" s="55">
        <v>3528247809.5331888</v>
      </c>
      <c r="J16" s="46">
        <v>0.53295950997684893</v>
      </c>
    </row>
    <row r="17" spans="1:10" x14ac:dyDescent="0.25">
      <c r="A17" s="54">
        <v>14</v>
      </c>
      <c r="B17" s="42" t="s">
        <v>90</v>
      </c>
      <c r="C17" s="55">
        <v>11986207476.465126</v>
      </c>
      <c r="D17" s="55">
        <v>11986207476.465126</v>
      </c>
      <c r="E17" s="55">
        <v>10498003446.130003</v>
      </c>
      <c r="F17" s="46">
        <v>0.87584029116322193</v>
      </c>
      <c r="G17" s="55">
        <v>9789655158.8000031</v>
      </c>
      <c r="H17" s="46">
        <v>0.81674334254783709</v>
      </c>
      <c r="I17" s="55">
        <v>4479930264.7999992</v>
      </c>
      <c r="J17" s="46">
        <v>0.37375710987785965</v>
      </c>
    </row>
    <row r="18" spans="1:10" x14ac:dyDescent="0.25">
      <c r="A18" s="54">
        <v>15</v>
      </c>
      <c r="B18" s="42" t="s">
        <v>52</v>
      </c>
      <c r="C18" s="55">
        <v>139955539.84875</v>
      </c>
      <c r="D18" s="55">
        <v>139955539.84875</v>
      </c>
      <c r="E18" s="55">
        <v>68351038</v>
      </c>
      <c r="F18" s="46">
        <v>0.48837679504410469</v>
      </c>
      <c r="G18" s="55">
        <v>52118347</v>
      </c>
      <c r="H18" s="46">
        <v>0.37239216865816327</v>
      </c>
      <c r="I18" s="55">
        <v>16493347</v>
      </c>
      <c r="J18" s="46">
        <v>0.11784704641076993</v>
      </c>
    </row>
    <row r="19" spans="1:10" x14ac:dyDescent="0.25">
      <c r="A19" s="54">
        <v>16</v>
      </c>
      <c r="B19" s="42" t="s">
        <v>196</v>
      </c>
      <c r="C19" s="55">
        <v>3446111025.9195175</v>
      </c>
      <c r="D19" s="55">
        <v>4018704883.5523925</v>
      </c>
      <c r="E19" s="55">
        <v>2962211026.0000005</v>
      </c>
      <c r="F19" s="46">
        <v>0.7371058865565443</v>
      </c>
      <c r="G19" s="55">
        <v>2962111026.0000005</v>
      </c>
      <c r="H19" s="46">
        <v>0.73708100291793499</v>
      </c>
      <c r="I19" s="55">
        <v>1181503343</v>
      </c>
      <c r="J19" s="46">
        <v>0.29400102202966272</v>
      </c>
    </row>
    <row r="20" spans="1:10" x14ac:dyDescent="0.25">
      <c r="A20" s="56"/>
      <c r="B20" s="49"/>
      <c r="C20" s="49"/>
      <c r="D20" s="49"/>
      <c r="E20" s="49"/>
      <c r="F20" s="49"/>
      <c r="G20" s="49"/>
      <c r="H20" s="49"/>
      <c r="I20" s="49"/>
      <c r="J20" s="49"/>
    </row>
    <row r="21" spans="1:10" x14ac:dyDescent="0.25">
      <c r="A21" s="79" t="s">
        <v>190</v>
      </c>
      <c r="B21" s="79"/>
      <c r="C21" s="57">
        <f>SUM(MaeDepe[Apropiación_SUIFP])</f>
        <v>59515000000.000023</v>
      </c>
      <c r="D21" s="57">
        <f>SUM(MaeDepe[Presupuesto_Disponible])</f>
        <v>59515000000.000015</v>
      </c>
      <c r="E21" s="57">
        <v>46121103249.880005</v>
      </c>
      <c r="F21" s="74">
        <v>0.77494922708359226</v>
      </c>
      <c r="G21" s="76">
        <v>35089236958.200005</v>
      </c>
      <c r="H21" s="73">
        <v>0.58958643969083413</v>
      </c>
      <c r="I21" s="76">
        <v>15980269839.689999</v>
      </c>
      <c r="J21" s="75">
        <v>0.26850827253112652</v>
      </c>
    </row>
    <row r="22" spans="1:10" x14ac:dyDescent="0.25">
      <c r="A22" s="56"/>
      <c r="B22" s="49"/>
      <c r="C22" s="49"/>
      <c r="D22" s="49"/>
      <c r="E22" s="49"/>
      <c r="F22" s="49"/>
      <c r="G22" s="49"/>
      <c r="H22" s="49"/>
      <c r="I22" s="49"/>
      <c r="J22" s="49"/>
    </row>
    <row r="23" spans="1:10" x14ac:dyDescent="0.25">
      <c r="A23" s="56"/>
      <c r="B23" s="49"/>
      <c r="C23" s="49"/>
      <c r="D23" s="49"/>
      <c r="E23" s="49"/>
      <c r="F23" s="49"/>
      <c r="G23" s="49"/>
      <c r="H23" s="49"/>
      <c r="I23" s="49"/>
      <c r="J23" s="49"/>
    </row>
    <row r="24" spans="1:10" x14ac:dyDescent="0.25">
      <c r="A24" s="56"/>
      <c r="B24" s="49"/>
      <c r="C24" s="49"/>
      <c r="D24" s="49"/>
      <c r="E24" s="49"/>
      <c r="F24" s="49"/>
      <c r="G24" s="49"/>
      <c r="H24" s="49"/>
      <c r="I24" s="49"/>
      <c r="J24" s="49"/>
    </row>
    <row r="25" spans="1:10" x14ac:dyDescent="0.25">
      <c r="A25" s="56"/>
      <c r="B25" s="49"/>
      <c r="C25" s="49"/>
      <c r="D25" s="49"/>
      <c r="E25" s="49"/>
      <c r="F25" s="49"/>
      <c r="G25" s="49"/>
      <c r="H25" s="49"/>
      <c r="I25" s="49"/>
      <c r="J25" s="49"/>
    </row>
    <row r="26" spans="1:10" x14ac:dyDescent="0.25">
      <c r="A26" s="56"/>
      <c r="B26" s="49"/>
      <c r="C26" s="49"/>
      <c r="D26" s="49"/>
      <c r="E26" s="49"/>
      <c r="F26" s="49"/>
      <c r="G26" s="49"/>
      <c r="H26" s="49"/>
      <c r="I26" s="49"/>
      <c r="J26" s="49"/>
    </row>
    <row r="27" spans="1:10" x14ac:dyDescent="0.25">
      <c r="A27" s="56"/>
      <c r="B27" s="49"/>
      <c r="C27" s="49"/>
      <c r="D27" s="49"/>
      <c r="E27" s="49"/>
      <c r="F27" s="49"/>
      <c r="G27" s="49"/>
      <c r="H27" s="49"/>
      <c r="I27" s="49"/>
      <c r="J27" s="49"/>
    </row>
    <row r="28" spans="1:10" x14ac:dyDescent="0.25">
      <c r="A28" s="56"/>
      <c r="B28" s="49"/>
      <c r="C28" s="49"/>
      <c r="D28" s="49"/>
      <c r="E28" s="49"/>
      <c r="F28" s="49"/>
      <c r="G28" s="49"/>
      <c r="H28" s="49"/>
      <c r="I28" s="49"/>
      <c r="J28" s="49"/>
    </row>
    <row r="29" spans="1:10" x14ac:dyDescent="0.25">
      <c r="A29" s="56"/>
      <c r="B29" s="49"/>
      <c r="C29" s="49"/>
      <c r="D29" s="49"/>
      <c r="E29" s="49"/>
      <c r="F29" s="49"/>
      <c r="G29" s="49"/>
      <c r="H29" s="49"/>
      <c r="I29" s="49"/>
      <c r="J29" s="49"/>
    </row>
    <row r="30" spans="1:10" x14ac:dyDescent="0.25">
      <c r="A30" s="56"/>
      <c r="B30" s="49"/>
      <c r="C30" s="49"/>
      <c r="D30" s="49"/>
      <c r="E30" s="49"/>
      <c r="F30" s="49"/>
      <c r="G30" s="49"/>
      <c r="H30" s="49"/>
      <c r="I30" s="49"/>
      <c r="J30" s="49"/>
    </row>
    <row r="31" spans="1:10" x14ac:dyDescent="0.25">
      <c r="A31" s="56"/>
      <c r="B31" s="49"/>
      <c r="C31" s="49"/>
      <c r="D31" s="49"/>
      <c r="E31" s="49"/>
      <c r="F31" s="49"/>
      <c r="G31" s="49"/>
      <c r="H31" s="49"/>
      <c r="I31" s="49"/>
      <c r="J31" s="49"/>
    </row>
    <row r="32" spans="1:10" x14ac:dyDescent="0.25">
      <c r="A32" s="56"/>
      <c r="B32" s="49"/>
      <c r="C32" s="49"/>
      <c r="D32" s="49"/>
      <c r="E32" s="49"/>
      <c r="F32" s="49"/>
      <c r="G32" s="49"/>
      <c r="H32" s="49"/>
      <c r="I32" s="49"/>
      <c r="J32" s="49"/>
    </row>
    <row r="33" spans="1:10" x14ac:dyDescent="0.25">
      <c r="A33" s="56"/>
      <c r="B33" s="49"/>
      <c r="C33" s="49"/>
      <c r="D33" s="49"/>
      <c r="E33" s="49"/>
      <c r="F33" s="49"/>
      <c r="G33" s="49"/>
      <c r="H33" s="49"/>
      <c r="I33" s="49"/>
      <c r="J33" s="49"/>
    </row>
    <row r="34" spans="1:10" x14ac:dyDescent="0.25">
      <c r="B34" s="58"/>
      <c r="C34" s="58"/>
      <c r="D34" s="58"/>
      <c r="E34" s="58"/>
      <c r="F34" s="58"/>
      <c r="G34" s="58"/>
      <c r="H34" s="58"/>
      <c r="I34" s="58"/>
      <c r="J34" s="58"/>
    </row>
    <row r="35" spans="1:10" x14ac:dyDescent="0.25"/>
    <row r="36" spans="1:10" x14ac:dyDescent="0.25"/>
    <row r="37" spans="1:10" x14ac:dyDescent="0.25"/>
    <row r="38" spans="1:10" x14ac:dyDescent="0.25"/>
    <row r="39" spans="1:10" x14ac:dyDescent="0.25"/>
    <row r="40" spans="1:10" x14ac:dyDescent="0.25"/>
    <row r="41" spans="1:10" x14ac:dyDescent="0.25"/>
    <row r="42" spans="1:10" x14ac:dyDescent="0.25"/>
    <row r="43" spans="1:10" x14ac:dyDescent="0.25"/>
    <row r="44" spans="1:10" x14ac:dyDescent="0.25"/>
    <row r="45" spans="1:10" x14ac:dyDescent="0.25"/>
    <row r="46" spans="1:10" x14ac:dyDescent="0.25"/>
    <row r="47" spans="1:10" x14ac:dyDescent="0.25"/>
    <row r="48" spans="1:10" x14ac:dyDescent="0.25"/>
    <row r="49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</sheetData>
  <mergeCells count="1">
    <mergeCell ref="A21:B21"/>
  </mergeCells>
  <conditionalFormatting sqref="F5:F19 H5:H19 J5:J19">
    <cfRule type="cellIs" dxfId="24" priority="16" operator="between">
      <formula>0.75</formula>
      <formula>1</formula>
    </cfRule>
    <cfRule type="cellIs" dxfId="23" priority="17" operator="between">
      <formula>45.0001%</formula>
      <formula>74.99%</formula>
    </cfRule>
    <cfRule type="cellIs" dxfId="22" priority="18" operator="between">
      <formula>0</formula>
      <formula>0.45</formula>
    </cfRule>
  </conditionalFormatting>
  <conditionalFormatting sqref="F21">
    <cfRule type="cellIs" dxfId="21" priority="13" operator="between">
      <formula>0.75</formula>
      <formula>1</formula>
    </cfRule>
    <cfRule type="cellIs" dxfId="20" priority="14" operator="between">
      <formula>45.0001%</formula>
      <formula>74.99%</formula>
    </cfRule>
    <cfRule type="cellIs" dxfId="19" priority="15" operator="between">
      <formula>0</formula>
      <formula>0.45</formula>
    </cfRule>
  </conditionalFormatting>
  <conditionalFormatting sqref="H21">
    <cfRule type="cellIs" dxfId="18" priority="7" operator="between">
      <formula>0.75</formula>
      <formula>1</formula>
    </cfRule>
    <cfRule type="cellIs" dxfId="17" priority="8" operator="between">
      <formula>45.0001%</formula>
      <formula>74.99%</formula>
    </cfRule>
    <cfRule type="cellIs" dxfId="16" priority="9" operator="between">
      <formula>0</formula>
      <formula>0.45</formula>
    </cfRule>
  </conditionalFormatting>
  <conditionalFormatting sqref="J21">
    <cfRule type="cellIs" dxfId="15" priority="1" operator="between">
      <formula>0.75</formula>
      <formula>1</formula>
    </cfRule>
    <cfRule type="cellIs" dxfId="14" priority="2" operator="between">
      <formula>45.0001%</formula>
      <formula>74.99%</formula>
    </cfRule>
    <cfRule type="cellIs" dxfId="13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showGridLines="0" zoomScaleNormal="100" workbookViewId="0">
      <pane ySplit="8" topLeftCell="A9" activePane="bottomLeft" state="frozen"/>
      <selection pane="bottomLeft" activeCell="H12" sqref="H12"/>
    </sheetView>
  </sheetViews>
  <sheetFormatPr baseColWidth="10" defaultRowHeight="15" x14ac:dyDescent="0.25"/>
  <cols>
    <col min="1" max="2" width="11.42578125" style="60" customWidth="1"/>
    <col min="3" max="3" width="11.42578125" style="60"/>
    <col min="4" max="5" width="11.42578125" style="60" customWidth="1"/>
    <col min="6" max="6" width="28.7109375" style="60" customWidth="1"/>
    <col min="7" max="7" width="11.42578125" style="60"/>
    <col min="8" max="8" width="16.5703125" style="60" customWidth="1"/>
    <col min="9" max="9" width="16.140625" style="60" bestFit="1" customWidth="1"/>
    <col min="10" max="10" width="19.7109375" style="60" customWidth="1"/>
    <col min="11" max="11" width="21.140625" style="60" bestFit="1" customWidth="1"/>
    <col min="12" max="12" width="20.7109375" style="60" bestFit="1" customWidth="1"/>
    <col min="13" max="13" width="8" style="60" customWidth="1"/>
    <col min="14" max="14" width="20.28515625" style="60" bestFit="1" customWidth="1"/>
    <col min="15" max="15" width="8" style="60" customWidth="1"/>
    <col min="16" max="16" width="19.85546875" style="60" bestFit="1" customWidth="1"/>
    <col min="17" max="17" width="8" style="60" customWidth="1"/>
    <col min="18" max="18" width="19.7109375" style="60" customWidth="1"/>
    <col min="19" max="19" width="11.42578125" style="60" customWidth="1"/>
    <col min="20" max="16384" width="11.42578125" style="60"/>
  </cols>
  <sheetData>
    <row r="1" spans="1:19" x14ac:dyDescent="0.25">
      <c r="A1" s="115"/>
      <c r="B1" s="117" t="s">
        <v>0</v>
      </c>
      <c r="C1" s="118"/>
      <c r="D1" s="117"/>
      <c r="E1" s="117"/>
      <c r="F1" s="117"/>
      <c r="G1" s="119"/>
      <c r="H1" s="120"/>
      <c r="I1" s="121" t="s">
        <v>1</v>
      </c>
      <c r="J1" s="122"/>
      <c r="K1" s="122"/>
      <c r="L1" s="123"/>
      <c r="M1" s="122"/>
      <c r="N1" s="122"/>
      <c r="O1" s="122"/>
      <c r="P1" s="122"/>
      <c r="Q1" s="122"/>
      <c r="R1" s="122"/>
      <c r="S1" s="124"/>
    </row>
    <row r="2" spans="1:19" x14ac:dyDescent="0.25">
      <c r="A2" s="115"/>
      <c r="B2" s="125" t="s">
        <v>2</v>
      </c>
      <c r="C2" s="126"/>
      <c r="D2" s="127"/>
      <c r="E2" s="127"/>
      <c r="F2" s="127"/>
      <c r="G2" s="127"/>
      <c r="H2" s="127"/>
      <c r="I2" s="127"/>
      <c r="J2" s="127"/>
      <c r="K2" s="127"/>
      <c r="L2" s="128"/>
      <c r="M2" s="127"/>
      <c r="N2" s="127"/>
      <c r="O2" s="127"/>
      <c r="P2" s="127"/>
      <c r="Q2" s="127"/>
      <c r="R2" s="127"/>
      <c r="S2" s="129"/>
    </row>
    <row r="3" spans="1:19" ht="15.75" thickBot="1" x14ac:dyDescent="0.3">
      <c r="A3" s="116"/>
      <c r="B3" s="130" t="s">
        <v>3</v>
      </c>
      <c r="C3" s="131"/>
      <c r="D3" s="131"/>
      <c r="E3" s="132"/>
      <c r="F3" s="133" t="s">
        <v>4</v>
      </c>
      <c r="G3" s="134"/>
      <c r="H3" s="133" t="s">
        <v>5</v>
      </c>
      <c r="I3" s="135"/>
      <c r="J3" s="135"/>
      <c r="K3" s="135"/>
      <c r="L3" s="136"/>
      <c r="M3" s="135"/>
      <c r="N3" s="135"/>
      <c r="O3" s="135"/>
      <c r="P3" s="135"/>
      <c r="Q3" s="135"/>
      <c r="R3" s="135"/>
      <c r="S3" s="134"/>
    </row>
    <row r="4" spans="1:19" ht="15.75" thickTop="1" x14ac:dyDescent="0.25">
      <c r="A4" s="1"/>
      <c r="B4" s="2"/>
      <c r="C4" s="3"/>
      <c r="D4" s="2"/>
      <c r="E4" s="2"/>
      <c r="F4" s="4"/>
      <c r="G4" s="5"/>
      <c r="H4" s="6"/>
      <c r="I4" s="5"/>
      <c r="J4" s="6"/>
      <c r="K4" s="5"/>
      <c r="L4" s="7"/>
      <c r="M4" s="4"/>
      <c r="N4" s="4"/>
      <c r="O4" s="12"/>
      <c r="P4" s="12"/>
      <c r="Q4" s="12"/>
      <c r="R4" s="12"/>
      <c r="S4" s="12"/>
    </row>
    <row r="5" spans="1:19" x14ac:dyDescent="0.25">
      <c r="A5" s="88" t="s">
        <v>6</v>
      </c>
      <c r="B5" s="89"/>
      <c r="C5" s="90"/>
      <c r="D5" s="89"/>
      <c r="E5" s="89"/>
      <c r="F5" s="89"/>
      <c r="G5" s="91"/>
      <c r="H5" s="92"/>
      <c r="I5" s="91"/>
      <c r="J5" s="92"/>
      <c r="K5" s="91"/>
      <c r="L5" s="93"/>
      <c r="M5" s="89"/>
      <c r="N5" s="89"/>
      <c r="O5" s="12"/>
      <c r="P5" s="12"/>
      <c r="Q5" s="12"/>
      <c r="R5" s="12"/>
      <c r="S5" s="12"/>
    </row>
    <row r="6" spans="1:19" x14ac:dyDescent="0.25">
      <c r="A6" s="8" t="s">
        <v>7</v>
      </c>
      <c r="B6" s="9" t="s">
        <v>197</v>
      </c>
      <c r="C6" s="9"/>
      <c r="D6" s="10"/>
      <c r="E6" s="10"/>
      <c r="F6" s="10"/>
      <c r="G6" s="11"/>
      <c r="H6" s="12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x14ac:dyDescent="0.25">
      <c r="A7" s="13"/>
      <c r="B7" s="10"/>
      <c r="C7" s="14"/>
      <c r="D7" s="10"/>
      <c r="E7" s="10"/>
      <c r="F7" s="10"/>
      <c r="G7" s="11"/>
      <c r="H7" s="12"/>
      <c r="I7" s="11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22.5" x14ac:dyDescent="0.25">
      <c r="A8" s="16" t="s">
        <v>8</v>
      </c>
      <c r="B8" s="16" t="s">
        <v>9</v>
      </c>
      <c r="C8" s="16" t="s">
        <v>10</v>
      </c>
      <c r="D8" s="17" t="s">
        <v>11</v>
      </c>
      <c r="E8" s="16" t="s">
        <v>12</v>
      </c>
      <c r="F8" s="16" t="s">
        <v>13</v>
      </c>
      <c r="G8" s="16" t="s">
        <v>14</v>
      </c>
      <c r="H8" s="16" t="s">
        <v>15</v>
      </c>
      <c r="I8" s="16" t="s">
        <v>16</v>
      </c>
      <c r="J8" s="18" t="s">
        <v>17</v>
      </c>
      <c r="K8" s="19" t="s">
        <v>18</v>
      </c>
      <c r="L8" s="19" t="s">
        <v>19</v>
      </c>
      <c r="M8" s="20" t="s">
        <v>20</v>
      </c>
      <c r="N8" s="18" t="s">
        <v>21</v>
      </c>
      <c r="O8" s="20" t="s">
        <v>20</v>
      </c>
      <c r="P8" s="18" t="s">
        <v>22</v>
      </c>
      <c r="Q8" s="20" t="s">
        <v>20</v>
      </c>
      <c r="R8" s="16" t="s">
        <v>23</v>
      </c>
      <c r="S8" s="16" t="s">
        <v>24</v>
      </c>
    </row>
    <row r="9" spans="1:19" ht="31.5" customHeight="1" x14ac:dyDescent="0.25">
      <c r="A9" s="36" t="s">
        <v>25</v>
      </c>
      <c r="B9" s="36" t="s">
        <v>26</v>
      </c>
      <c r="C9" s="36" t="s">
        <v>27</v>
      </c>
      <c r="D9" s="36" t="s">
        <v>28</v>
      </c>
      <c r="E9" s="36" t="s">
        <v>29</v>
      </c>
      <c r="F9" s="36" t="s">
        <v>217</v>
      </c>
      <c r="G9" s="36" t="s">
        <v>30</v>
      </c>
      <c r="H9" s="36">
        <v>0</v>
      </c>
      <c r="I9" s="36">
        <v>0</v>
      </c>
      <c r="J9" s="36">
        <v>40000000</v>
      </c>
      <c r="K9" s="35">
        <v>40000000</v>
      </c>
      <c r="L9" s="21">
        <v>0</v>
      </c>
      <c r="M9" s="22">
        <v>0</v>
      </c>
      <c r="N9" s="21">
        <v>0</v>
      </c>
      <c r="O9" s="22">
        <v>0</v>
      </c>
      <c r="P9" s="21">
        <v>0</v>
      </c>
      <c r="Q9" s="22">
        <v>0</v>
      </c>
      <c r="R9" s="23" t="s">
        <v>31</v>
      </c>
      <c r="S9" s="24" t="s">
        <v>32</v>
      </c>
    </row>
    <row r="10" spans="1:19" ht="31.5" customHeight="1" x14ac:dyDescent="0.25">
      <c r="A10" s="37" t="s">
        <v>33</v>
      </c>
      <c r="B10" s="37" t="s">
        <v>34</v>
      </c>
      <c r="C10" s="37" t="s">
        <v>35</v>
      </c>
      <c r="D10" s="37" t="s">
        <v>36</v>
      </c>
      <c r="E10" s="37" t="s">
        <v>37</v>
      </c>
      <c r="F10" s="37" t="s">
        <v>208</v>
      </c>
      <c r="G10" s="36" t="s">
        <v>30</v>
      </c>
      <c r="H10" s="36">
        <v>1830588.808125</v>
      </c>
      <c r="I10" s="36">
        <v>2250000</v>
      </c>
      <c r="J10" s="36">
        <v>401968090.55174941</v>
      </c>
      <c r="K10" s="35">
        <v>403798679.35987443</v>
      </c>
      <c r="L10" s="21">
        <v>403486382.81666666</v>
      </c>
      <c r="M10" s="22">
        <v>0.99922660335664581</v>
      </c>
      <c r="N10" s="21">
        <v>120372100.58549707</v>
      </c>
      <c r="O10" s="22">
        <v>0.29809929239074789</v>
      </c>
      <c r="P10" s="21">
        <v>18955454.817511749</v>
      </c>
      <c r="Q10" s="22">
        <v>4.6942835096838498E-2</v>
      </c>
      <c r="R10" s="23" t="s">
        <v>31</v>
      </c>
      <c r="S10" s="24" t="s">
        <v>38</v>
      </c>
    </row>
    <row r="11" spans="1:19" ht="31.5" customHeight="1" x14ac:dyDescent="0.25">
      <c r="A11" s="37" t="s">
        <v>33</v>
      </c>
      <c r="B11" s="37" t="s">
        <v>34</v>
      </c>
      <c r="C11" s="37" t="s">
        <v>35</v>
      </c>
      <c r="D11" s="37" t="s">
        <v>36</v>
      </c>
      <c r="E11" s="37" t="s">
        <v>37</v>
      </c>
      <c r="F11" s="37" t="s">
        <v>218</v>
      </c>
      <c r="G11" s="36" t="s">
        <v>30</v>
      </c>
      <c r="H11" s="36">
        <v>12203925.387499999</v>
      </c>
      <c r="I11" s="36">
        <v>15000000</v>
      </c>
      <c r="J11" s="36">
        <v>165291944</v>
      </c>
      <c r="K11" s="35">
        <v>177495869.38749999</v>
      </c>
      <c r="L11" s="21">
        <v>120169136.06048095</v>
      </c>
      <c r="M11" s="22">
        <v>0.67702497232841952</v>
      </c>
      <c r="N11" s="21">
        <v>77307196.147431314</v>
      </c>
      <c r="O11" s="22">
        <v>0.43554363498261561</v>
      </c>
      <c r="P11" s="21">
        <v>5053945.2534005474</v>
      </c>
      <c r="Q11" s="22">
        <v>2.8473593615674687E-2</v>
      </c>
      <c r="R11" s="23" t="s">
        <v>31</v>
      </c>
      <c r="S11" s="24" t="s">
        <v>38</v>
      </c>
    </row>
    <row r="12" spans="1:19" ht="31.5" customHeight="1" x14ac:dyDescent="0.25">
      <c r="A12" s="37" t="s">
        <v>33</v>
      </c>
      <c r="B12" s="37" t="s">
        <v>34</v>
      </c>
      <c r="C12" s="37" t="s">
        <v>35</v>
      </c>
      <c r="D12" s="37" t="s">
        <v>36</v>
      </c>
      <c r="E12" s="37" t="s">
        <v>37</v>
      </c>
      <c r="F12" s="37" t="s">
        <v>219</v>
      </c>
      <c r="G12" s="36" t="s">
        <v>30</v>
      </c>
      <c r="H12" s="36">
        <v>6101962.6937499996</v>
      </c>
      <c r="I12" s="36">
        <v>7500000</v>
      </c>
      <c r="J12" s="36">
        <v>588288606</v>
      </c>
      <c r="K12" s="35">
        <v>594390568.69375002</v>
      </c>
      <c r="L12" s="21">
        <v>574942453.10618567</v>
      </c>
      <c r="M12" s="22">
        <v>0.9672805784413705</v>
      </c>
      <c r="N12" s="21">
        <v>422393028.90736467</v>
      </c>
      <c r="O12" s="22">
        <v>0.71063211826464179</v>
      </c>
      <c r="P12" s="21">
        <v>17987436.870627671</v>
      </c>
      <c r="Q12" s="22">
        <v>3.0261982302574864E-2</v>
      </c>
      <c r="R12" s="23" t="s">
        <v>31</v>
      </c>
      <c r="S12" s="24" t="s">
        <v>38</v>
      </c>
    </row>
    <row r="13" spans="1:19" ht="31.5" customHeight="1" x14ac:dyDescent="0.25">
      <c r="A13" s="37" t="s">
        <v>33</v>
      </c>
      <c r="B13" s="37" t="s">
        <v>34</v>
      </c>
      <c r="C13" s="37" t="s">
        <v>35</v>
      </c>
      <c r="D13" s="37" t="s">
        <v>36</v>
      </c>
      <c r="E13" s="37" t="s">
        <v>37</v>
      </c>
      <c r="F13" s="37" t="s">
        <v>209</v>
      </c>
      <c r="G13" s="36" t="s">
        <v>30</v>
      </c>
      <c r="H13" s="36">
        <v>36820396.879749998</v>
      </c>
      <c r="I13" s="36">
        <v>38042000</v>
      </c>
      <c r="J13" s="36">
        <v>2535971601</v>
      </c>
      <c r="K13" s="35">
        <v>2572791997.8797498</v>
      </c>
      <c r="L13" s="21">
        <v>2571202499.8712001</v>
      </c>
      <c r="M13" s="22">
        <v>0.99938218946193103</v>
      </c>
      <c r="N13" s="21">
        <v>2377996220.7196293</v>
      </c>
      <c r="O13" s="22">
        <v>0.92428623171999424</v>
      </c>
      <c r="P13" s="21">
        <v>481042136.8552708</v>
      </c>
      <c r="Q13" s="22">
        <v>0.18697280512831971</v>
      </c>
      <c r="R13" s="23" t="s">
        <v>31</v>
      </c>
      <c r="S13" s="24" t="s">
        <v>38</v>
      </c>
    </row>
    <row r="14" spans="1:19" ht="31.5" customHeight="1" x14ac:dyDescent="0.25">
      <c r="A14" s="37" t="s">
        <v>33</v>
      </c>
      <c r="B14" s="37" t="s">
        <v>34</v>
      </c>
      <c r="C14" s="37" t="s">
        <v>35</v>
      </c>
      <c r="D14" s="37" t="s">
        <v>36</v>
      </c>
      <c r="E14" s="37" t="s">
        <v>37</v>
      </c>
      <c r="F14" s="37" t="s">
        <v>210</v>
      </c>
      <c r="G14" s="36" t="s">
        <v>30</v>
      </c>
      <c r="H14" s="36">
        <v>8542747.7712500002</v>
      </c>
      <c r="I14" s="36">
        <v>10500000</v>
      </c>
      <c r="J14" s="36">
        <v>282974913.14299959</v>
      </c>
      <c r="K14" s="35">
        <v>291517660.9142496</v>
      </c>
      <c r="L14" s="21">
        <v>143275808.79546636</v>
      </c>
      <c r="M14" s="22">
        <v>0.49148243144558978</v>
      </c>
      <c r="N14" s="21">
        <v>47767410</v>
      </c>
      <c r="O14" s="22">
        <v>0.16385768824500435</v>
      </c>
      <c r="P14" s="21">
        <v>33437187</v>
      </c>
      <c r="Q14" s="22">
        <v>0.11470038177150305</v>
      </c>
      <c r="R14" s="23" t="s">
        <v>31</v>
      </c>
      <c r="S14" s="24" t="s">
        <v>38</v>
      </c>
    </row>
    <row r="15" spans="1:19" ht="31.5" customHeight="1" x14ac:dyDescent="0.25">
      <c r="A15" s="37" t="s">
        <v>33</v>
      </c>
      <c r="B15" s="37" t="s">
        <v>34</v>
      </c>
      <c r="C15" s="37" t="s">
        <v>39</v>
      </c>
      <c r="D15" s="37" t="s">
        <v>36</v>
      </c>
      <c r="E15" s="37" t="s">
        <v>40</v>
      </c>
      <c r="F15" s="37" t="s">
        <v>207</v>
      </c>
      <c r="G15" s="36" t="s">
        <v>30</v>
      </c>
      <c r="H15" s="36">
        <v>0</v>
      </c>
      <c r="I15" s="36">
        <v>0</v>
      </c>
      <c r="J15" s="36">
        <v>400000000</v>
      </c>
      <c r="K15" s="35">
        <v>400000000</v>
      </c>
      <c r="L15" s="21">
        <v>388305556.99999994</v>
      </c>
      <c r="M15" s="22">
        <v>0.97076389249999984</v>
      </c>
      <c r="N15" s="21">
        <v>240834230.5551163</v>
      </c>
      <c r="O15" s="22">
        <v>0.6020855763877907</v>
      </c>
      <c r="P15" s="21">
        <v>648942.20318907895</v>
      </c>
      <c r="Q15" s="22">
        <v>1.6223555079726973E-3</v>
      </c>
      <c r="R15" s="23" t="s">
        <v>31</v>
      </c>
      <c r="S15" s="24" t="s">
        <v>38</v>
      </c>
    </row>
    <row r="16" spans="1:19" ht="31.5" customHeight="1" x14ac:dyDescent="0.25">
      <c r="A16" s="37" t="s">
        <v>33</v>
      </c>
      <c r="B16" s="37" t="s">
        <v>34</v>
      </c>
      <c r="C16" s="37" t="s">
        <v>39</v>
      </c>
      <c r="D16" s="37" t="s">
        <v>36</v>
      </c>
      <c r="E16" s="37" t="s">
        <v>40</v>
      </c>
      <c r="F16" s="37" t="s">
        <v>41</v>
      </c>
      <c r="G16" s="36" t="s">
        <v>30</v>
      </c>
      <c r="H16" s="36">
        <v>0</v>
      </c>
      <c r="I16" s="36">
        <v>0</v>
      </c>
      <c r="J16" s="36">
        <v>200000000</v>
      </c>
      <c r="K16" s="35">
        <v>200000000</v>
      </c>
      <c r="L16" s="21">
        <v>200000000</v>
      </c>
      <c r="M16" s="22">
        <v>1</v>
      </c>
      <c r="N16" s="21">
        <v>195788365.09999999</v>
      </c>
      <c r="O16" s="22">
        <v>0.97894182549999997</v>
      </c>
      <c r="P16" s="21">
        <v>0</v>
      </c>
      <c r="Q16" s="22">
        <v>0</v>
      </c>
      <c r="R16" s="23" t="s">
        <v>31</v>
      </c>
      <c r="S16" s="24" t="s">
        <v>38</v>
      </c>
    </row>
    <row r="17" spans="1:19" ht="31.5" customHeight="1" x14ac:dyDescent="0.25">
      <c r="A17" s="37" t="s">
        <v>33</v>
      </c>
      <c r="B17" s="37" t="s">
        <v>34</v>
      </c>
      <c r="C17" s="37" t="s">
        <v>42</v>
      </c>
      <c r="D17" s="37" t="s">
        <v>36</v>
      </c>
      <c r="E17" s="37" t="s">
        <v>43</v>
      </c>
      <c r="F17" s="37" t="s">
        <v>211</v>
      </c>
      <c r="G17" s="36" t="s">
        <v>30</v>
      </c>
      <c r="H17" s="36">
        <v>0</v>
      </c>
      <c r="I17" s="36">
        <v>0</v>
      </c>
      <c r="J17" s="36">
        <v>128972007</v>
      </c>
      <c r="K17" s="35">
        <v>128972007</v>
      </c>
      <c r="L17" s="21">
        <v>56613992</v>
      </c>
      <c r="M17" s="22">
        <v>0.43896341009875112</v>
      </c>
      <c r="N17" s="21">
        <v>56613992</v>
      </c>
      <c r="O17" s="22">
        <v>0.43896341009875112</v>
      </c>
      <c r="P17" s="21">
        <v>10438829</v>
      </c>
      <c r="Q17" s="22">
        <v>8.0938718740726431E-2</v>
      </c>
      <c r="R17" s="23" t="s">
        <v>31</v>
      </c>
      <c r="S17" s="24" t="s">
        <v>44</v>
      </c>
    </row>
    <row r="18" spans="1:19" ht="31.5" customHeight="1" x14ac:dyDescent="0.25">
      <c r="A18" s="37" t="s">
        <v>33</v>
      </c>
      <c r="B18" s="37" t="s">
        <v>34</v>
      </c>
      <c r="C18" s="37" t="s">
        <v>45</v>
      </c>
      <c r="D18" s="37" t="s">
        <v>36</v>
      </c>
      <c r="E18" s="37" t="s">
        <v>46</v>
      </c>
      <c r="F18" s="37" t="s">
        <v>212</v>
      </c>
      <c r="G18" s="36" t="s">
        <v>30</v>
      </c>
      <c r="H18" s="36">
        <v>0</v>
      </c>
      <c r="I18" s="36">
        <v>0</v>
      </c>
      <c r="J18" s="36">
        <v>225000000</v>
      </c>
      <c r="K18" s="35">
        <v>225000000</v>
      </c>
      <c r="L18" s="21">
        <v>225000000</v>
      </c>
      <c r="M18" s="22">
        <v>1</v>
      </c>
      <c r="N18" s="21">
        <v>225000000</v>
      </c>
      <c r="O18" s="22">
        <v>1</v>
      </c>
      <c r="P18" s="21">
        <v>67500000</v>
      </c>
      <c r="Q18" s="22">
        <v>0.3</v>
      </c>
      <c r="R18" s="23" t="s">
        <v>31</v>
      </c>
      <c r="S18" s="24" t="s">
        <v>47</v>
      </c>
    </row>
    <row r="19" spans="1:19" ht="31.5" customHeight="1" x14ac:dyDescent="0.25">
      <c r="A19" s="37" t="s">
        <v>33</v>
      </c>
      <c r="B19" s="37" t="s">
        <v>34</v>
      </c>
      <c r="C19" s="37" t="s">
        <v>35</v>
      </c>
      <c r="D19" s="37" t="s">
        <v>36</v>
      </c>
      <c r="E19" s="37" t="s">
        <v>43</v>
      </c>
      <c r="F19" s="37" t="s">
        <v>48</v>
      </c>
      <c r="G19" s="36" t="s">
        <v>30</v>
      </c>
      <c r="H19" s="36">
        <v>0</v>
      </c>
      <c r="I19" s="36">
        <v>0</v>
      </c>
      <c r="J19" s="36">
        <v>80000000</v>
      </c>
      <c r="K19" s="35">
        <v>80000000</v>
      </c>
      <c r="L19" s="21">
        <v>0</v>
      </c>
      <c r="M19" s="22">
        <v>0</v>
      </c>
      <c r="N19" s="21">
        <v>0</v>
      </c>
      <c r="O19" s="22">
        <v>0</v>
      </c>
      <c r="P19" s="21">
        <v>0</v>
      </c>
      <c r="Q19" s="22">
        <v>0</v>
      </c>
      <c r="R19" s="23" t="s">
        <v>31</v>
      </c>
      <c r="S19" s="24" t="s">
        <v>49</v>
      </c>
    </row>
    <row r="20" spans="1:19" ht="31.5" customHeight="1" x14ac:dyDescent="0.25">
      <c r="A20" s="37" t="s">
        <v>33</v>
      </c>
      <c r="B20" s="37" t="s">
        <v>34</v>
      </c>
      <c r="C20" s="37" t="s">
        <v>35</v>
      </c>
      <c r="D20" s="37" t="s">
        <v>36</v>
      </c>
      <c r="E20" s="37" t="s">
        <v>43</v>
      </c>
      <c r="F20" s="37" t="s">
        <v>50</v>
      </c>
      <c r="G20" s="36" t="s">
        <v>30</v>
      </c>
      <c r="H20" s="36">
        <v>0</v>
      </c>
      <c r="I20" s="36">
        <v>0</v>
      </c>
      <c r="J20" s="36">
        <v>80000000</v>
      </c>
      <c r="K20" s="35">
        <v>80000000</v>
      </c>
      <c r="L20" s="21">
        <v>35973811</v>
      </c>
      <c r="M20" s="22">
        <v>0.44967263750000003</v>
      </c>
      <c r="N20" s="21">
        <v>21643588</v>
      </c>
      <c r="O20" s="22">
        <v>0.27054485</v>
      </c>
      <c r="P20" s="21">
        <v>0</v>
      </c>
      <c r="Q20" s="22">
        <v>0</v>
      </c>
      <c r="R20" s="23" t="s">
        <v>31</v>
      </c>
      <c r="S20" s="24" t="s">
        <v>49</v>
      </c>
    </row>
    <row r="21" spans="1:19" ht="31.5" customHeight="1" x14ac:dyDescent="0.25">
      <c r="A21" s="37" t="s">
        <v>33</v>
      </c>
      <c r="B21" s="37" t="s">
        <v>34</v>
      </c>
      <c r="C21" s="37" t="s">
        <v>35</v>
      </c>
      <c r="D21" s="37" t="s">
        <v>36</v>
      </c>
      <c r="E21" s="37" t="s">
        <v>43</v>
      </c>
      <c r="F21" s="37" t="s">
        <v>51</v>
      </c>
      <c r="G21" s="36" t="s">
        <v>30</v>
      </c>
      <c r="H21" s="36">
        <v>0</v>
      </c>
      <c r="I21" s="36">
        <v>0</v>
      </c>
      <c r="J21" s="36">
        <v>40000000</v>
      </c>
      <c r="K21" s="35">
        <v>40000000</v>
      </c>
      <c r="L21" s="21">
        <v>0</v>
      </c>
      <c r="M21" s="22">
        <v>0</v>
      </c>
      <c r="N21" s="21">
        <v>0</v>
      </c>
      <c r="O21" s="22">
        <v>0</v>
      </c>
      <c r="P21" s="21">
        <v>0</v>
      </c>
      <c r="Q21" s="22">
        <v>0</v>
      </c>
      <c r="R21" s="23" t="s">
        <v>31</v>
      </c>
      <c r="S21" s="24" t="s">
        <v>49</v>
      </c>
    </row>
    <row r="22" spans="1:19" ht="31.5" customHeight="1" x14ac:dyDescent="0.25">
      <c r="A22" s="37" t="s">
        <v>33</v>
      </c>
      <c r="B22" s="37" t="s">
        <v>34</v>
      </c>
      <c r="C22" s="37" t="s">
        <v>52</v>
      </c>
      <c r="D22" s="37" t="s">
        <v>36</v>
      </c>
      <c r="E22" s="37" t="s">
        <v>53</v>
      </c>
      <c r="F22" s="37" t="s">
        <v>213</v>
      </c>
      <c r="G22" s="36" t="s">
        <v>30</v>
      </c>
      <c r="H22" s="36">
        <v>10983532.848749999</v>
      </c>
      <c r="I22" s="36">
        <v>22500000</v>
      </c>
      <c r="J22" s="36">
        <v>128972007</v>
      </c>
      <c r="K22" s="35">
        <v>139955539.84875</v>
      </c>
      <c r="L22" s="21">
        <v>68351038</v>
      </c>
      <c r="M22" s="22">
        <v>0.48837679504410469</v>
      </c>
      <c r="N22" s="21">
        <v>52118347</v>
      </c>
      <c r="O22" s="22">
        <v>0.37239216865816327</v>
      </c>
      <c r="P22" s="21">
        <v>16493347</v>
      </c>
      <c r="Q22" s="22">
        <v>0.11784704641076993</v>
      </c>
      <c r="R22" s="23" t="s">
        <v>31</v>
      </c>
      <c r="S22" s="24" t="s">
        <v>49</v>
      </c>
    </row>
    <row r="23" spans="1:19" ht="31.5" customHeight="1" x14ac:dyDescent="0.25">
      <c r="A23" s="37" t="s">
        <v>33</v>
      </c>
      <c r="B23" s="37" t="s">
        <v>34</v>
      </c>
      <c r="C23" s="37" t="s">
        <v>54</v>
      </c>
      <c r="D23" s="37" t="s">
        <v>36</v>
      </c>
      <c r="E23" s="37" t="s">
        <v>55</v>
      </c>
      <c r="F23" s="37" t="s">
        <v>214</v>
      </c>
      <c r="G23" s="36" t="s">
        <v>30</v>
      </c>
      <c r="H23" s="36">
        <v>0</v>
      </c>
      <c r="I23" s="36">
        <v>0</v>
      </c>
      <c r="J23" s="36">
        <v>1100000000</v>
      </c>
      <c r="K23" s="35">
        <v>1100000000</v>
      </c>
      <c r="L23" s="21">
        <v>0</v>
      </c>
      <c r="M23" s="22">
        <v>0</v>
      </c>
      <c r="N23" s="21">
        <v>0</v>
      </c>
      <c r="O23" s="22">
        <v>0</v>
      </c>
      <c r="P23" s="21">
        <v>0</v>
      </c>
      <c r="Q23" s="22">
        <v>0</v>
      </c>
      <c r="R23" s="23" t="s">
        <v>31</v>
      </c>
      <c r="S23" s="24" t="s">
        <v>56</v>
      </c>
    </row>
    <row r="24" spans="1:19" ht="31.5" customHeight="1" x14ac:dyDescent="0.25">
      <c r="A24" s="37" t="s">
        <v>25</v>
      </c>
      <c r="B24" s="37" t="s">
        <v>26</v>
      </c>
      <c r="C24" s="37" t="s">
        <v>57</v>
      </c>
      <c r="D24" s="37" t="s">
        <v>28</v>
      </c>
      <c r="E24" s="37" t="s">
        <v>58</v>
      </c>
      <c r="F24" s="37" t="s">
        <v>59</v>
      </c>
      <c r="G24" s="36" t="s">
        <v>30</v>
      </c>
      <c r="H24" s="36">
        <v>0</v>
      </c>
      <c r="I24" s="36">
        <v>0</v>
      </c>
      <c r="J24" s="36">
        <v>159774544</v>
      </c>
      <c r="K24" s="35">
        <v>159774544</v>
      </c>
      <c r="L24" s="21">
        <v>155000000</v>
      </c>
      <c r="M24" s="22">
        <v>0.97011699185322042</v>
      </c>
      <c r="N24" s="21">
        <v>154000000</v>
      </c>
      <c r="O24" s="22">
        <v>0.96385817255094153</v>
      </c>
      <c r="P24" s="21">
        <v>0</v>
      </c>
      <c r="Q24" s="22">
        <v>0</v>
      </c>
      <c r="R24" s="23" t="s">
        <v>60</v>
      </c>
      <c r="S24" s="24" t="s">
        <v>61</v>
      </c>
    </row>
    <row r="25" spans="1:19" ht="31.5" customHeight="1" x14ac:dyDescent="0.25">
      <c r="A25" s="37" t="s">
        <v>25</v>
      </c>
      <c r="B25" s="37" t="s">
        <v>26</v>
      </c>
      <c r="C25" s="37" t="s">
        <v>57</v>
      </c>
      <c r="D25" s="37" t="s">
        <v>28</v>
      </c>
      <c r="E25" s="37" t="s">
        <v>62</v>
      </c>
      <c r="F25" s="37" t="s">
        <v>63</v>
      </c>
      <c r="G25" s="36" t="s">
        <v>30</v>
      </c>
      <c r="H25" s="36">
        <v>0</v>
      </c>
      <c r="I25" s="36">
        <v>0</v>
      </c>
      <c r="J25" s="36">
        <v>54454846</v>
      </c>
      <c r="K25" s="35">
        <v>54454846</v>
      </c>
      <c r="L25" s="21">
        <v>51907252</v>
      </c>
      <c r="M25" s="22">
        <v>0.9532163951028344</v>
      </c>
      <c r="N25" s="21">
        <v>51907252</v>
      </c>
      <c r="O25" s="22">
        <v>0.9532163951028344</v>
      </c>
      <c r="P25" s="21">
        <v>33437187</v>
      </c>
      <c r="Q25" s="22">
        <v>0.61403510350575596</v>
      </c>
      <c r="R25" s="23" t="s">
        <v>60</v>
      </c>
      <c r="S25" s="24" t="s">
        <v>64</v>
      </c>
    </row>
    <row r="26" spans="1:19" ht="31.5" customHeight="1" x14ac:dyDescent="0.25">
      <c r="A26" s="37" t="s">
        <v>25</v>
      </c>
      <c r="B26" s="37" t="s">
        <v>26</v>
      </c>
      <c r="C26" s="37" t="s">
        <v>57</v>
      </c>
      <c r="D26" s="37" t="s">
        <v>28</v>
      </c>
      <c r="E26" s="37" t="s">
        <v>62</v>
      </c>
      <c r="F26" s="37" t="s">
        <v>198</v>
      </c>
      <c r="G26" s="36" t="s">
        <v>30</v>
      </c>
      <c r="H26" s="36">
        <v>0</v>
      </c>
      <c r="I26" s="36">
        <v>0</v>
      </c>
      <c r="J26" s="36">
        <v>108909694</v>
      </c>
      <c r="K26" s="35">
        <v>108909694</v>
      </c>
      <c r="L26" s="21">
        <v>104769852</v>
      </c>
      <c r="M26" s="22">
        <v>0.96198830565073479</v>
      </c>
      <c r="N26" s="21">
        <v>104769852</v>
      </c>
      <c r="O26" s="22">
        <v>0.96198830565073479</v>
      </c>
      <c r="P26" s="21">
        <v>66874374</v>
      </c>
      <c r="Q26" s="22">
        <v>0.61403509222971464</v>
      </c>
      <c r="R26" s="23" t="s">
        <v>65</v>
      </c>
      <c r="S26" s="24" t="s">
        <v>66</v>
      </c>
    </row>
    <row r="27" spans="1:19" ht="31.5" customHeight="1" x14ac:dyDescent="0.25">
      <c r="A27" s="37" t="s">
        <v>25</v>
      </c>
      <c r="B27" s="37" t="s">
        <v>26</v>
      </c>
      <c r="C27" s="37" t="s">
        <v>57</v>
      </c>
      <c r="D27" s="37" t="s">
        <v>28</v>
      </c>
      <c r="E27" s="37" t="s">
        <v>62</v>
      </c>
      <c r="F27" s="37" t="s">
        <v>199</v>
      </c>
      <c r="G27" s="36" t="s">
        <v>30</v>
      </c>
      <c r="H27" s="36">
        <v>0</v>
      </c>
      <c r="I27" s="36">
        <v>0</v>
      </c>
      <c r="J27" s="36">
        <v>417710588</v>
      </c>
      <c r="K27" s="35">
        <v>417710588</v>
      </c>
      <c r="L27" s="21">
        <v>371933692</v>
      </c>
      <c r="M27" s="22">
        <v>0.89041001756938942</v>
      </c>
      <c r="N27" s="21">
        <v>353337000</v>
      </c>
      <c r="O27" s="22">
        <v>0.84588949897530485</v>
      </c>
      <c r="P27" s="21">
        <v>0</v>
      </c>
      <c r="Q27" s="22">
        <v>0</v>
      </c>
      <c r="R27" s="23" t="s">
        <v>65</v>
      </c>
      <c r="S27" s="24" t="s">
        <v>67</v>
      </c>
    </row>
    <row r="28" spans="1:19" ht="31.5" customHeight="1" x14ac:dyDescent="0.25">
      <c r="A28" s="37" t="s">
        <v>25</v>
      </c>
      <c r="B28" s="37" t="s">
        <v>26</v>
      </c>
      <c r="C28" s="37" t="s">
        <v>57</v>
      </c>
      <c r="D28" s="37" t="s">
        <v>28</v>
      </c>
      <c r="E28" s="37" t="s">
        <v>62</v>
      </c>
      <c r="F28" s="37" t="s">
        <v>200</v>
      </c>
      <c r="G28" s="36" t="s">
        <v>30</v>
      </c>
      <c r="H28" s="36">
        <v>0</v>
      </c>
      <c r="I28" s="36">
        <v>0</v>
      </c>
      <c r="J28" s="36">
        <v>533800000</v>
      </c>
      <c r="K28" s="35">
        <v>533800000</v>
      </c>
      <c r="L28" s="21">
        <v>530757807</v>
      </c>
      <c r="M28" s="22">
        <v>0.99430087485949792</v>
      </c>
      <c r="N28" s="21">
        <v>64866477</v>
      </c>
      <c r="O28" s="22">
        <v>0.12151831584863244</v>
      </c>
      <c r="P28" s="21">
        <v>33437187</v>
      </c>
      <c r="Q28" s="22">
        <v>6.2639915698763579E-2</v>
      </c>
      <c r="R28" s="23" t="s">
        <v>65</v>
      </c>
      <c r="S28" s="24" t="s">
        <v>67</v>
      </c>
    </row>
    <row r="29" spans="1:19" ht="31.5" customHeight="1" x14ac:dyDescent="0.25">
      <c r="A29" s="37" t="s">
        <v>25</v>
      </c>
      <c r="B29" s="37" t="s">
        <v>26</v>
      </c>
      <c r="C29" s="37" t="s">
        <v>57</v>
      </c>
      <c r="D29" s="37" t="s">
        <v>28</v>
      </c>
      <c r="E29" s="37" t="s">
        <v>62</v>
      </c>
      <c r="F29" s="37" t="s">
        <v>201</v>
      </c>
      <c r="G29" s="36" t="s">
        <v>30</v>
      </c>
      <c r="H29" s="36">
        <v>0</v>
      </c>
      <c r="I29" s="36">
        <v>0</v>
      </c>
      <c r="J29" s="36">
        <v>1620313649</v>
      </c>
      <c r="K29" s="35">
        <v>1620313649</v>
      </c>
      <c r="L29" s="21">
        <v>1595257252</v>
      </c>
      <c r="M29" s="22">
        <v>0.98453608224835731</v>
      </c>
      <c r="N29" s="21">
        <v>185507252</v>
      </c>
      <c r="O29" s="22">
        <v>0.11448848321094406</v>
      </c>
      <c r="P29" s="21">
        <v>123437187</v>
      </c>
      <c r="Q29" s="22">
        <v>7.6181044994702754E-2</v>
      </c>
      <c r="R29" s="23" t="s">
        <v>65</v>
      </c>
      <c r="S29" s="24" t="s">
        <v>67</v>
      </c>
    </row>
    <row r="30" spans="1:19" ht="31.5" customHeight="1" x14ac:dyDescent="0.25">
      <c r="A30" s="37" t="s">
        <v>25</v>
      </c>
      <c r="B30" s="37" t="s">
        <v>26</v>
      </c>
      <c r="C30" s="37" t="s">
        <v>57</v>
      </c>
      <c r="D30" s="37" t="s">
        <v>28</v>
      </c>
      <c r="E30" s="37" t="s">
        <v>62</v>
      </c>
      <c r="F30" s="37" t="s">
        <v>202</v>
      </c>
      <c r="G30" s="36" t="s">
        <v>30</v>
      </c>
      <c r="H30" s="36">
        <v>0</v>
      </c>
      <c r="I30" s="36">
        <v>0</v>
      </c>
      <c r="J30" s="36">
        <v>125400000</v>
      </c>
      <c r="K30" s="35">
        <v>125400000</v>
      </c>
      <c r="L30" s="21">
        <v>119700000</v>
      </c>
      <c r="M30" s="22">
        <v>0.95454545454545459</v>
      </c>
      <c r="N30" s="21">
        <v>119700000</v>
      </c>
      <c r="O30" s="22">
        <v>0.95454545454545459</v>
      </c>
      <c r="P30" s="21">
        <v>77000000</v>
      </c>
      <c r="Q30" s="22">
        <v>0.61403508771929827</v>
      </c>
      <c r="R30" s="23" t="s">
        <v>65</v>
      </c>
      <c r="S30" s="24" t="s">
        <v>67</v>
      </c>
    </row>
    <row r="31" spans="1:19" ht="31.5" customHeight="1" x14ac:dyDescent="0.25">
      <c r="A31" s="37" t="s">
        <v>25</v>
      </c>
      <c r="B31" s="37" t="s">
        <v>26</v>
      </c>
      <c r="C31" s="37" t="s">
        <v>57</v>
      </c>
      <c r="D31" s="37" t="s">
        <v>28</v>
      </c>
      <c r="E31" s="37" t="s">
        <v>62</v>
      </c>
      <c r="F31" s="37" t="s">
        <v>203</v>
      </c>
      <c r="G31" s="36" t="s">
        <v>30</v>
      </c>
      <c r="H31" s="36">
        <v>0</v>
      </c>
      <c r="I31" s="36">
        <v>0</v>
      </c>
      <c r="J31" s="36">
        <v>68400000</v>
      </c>
      <c r="K31" s="35">
        <v>68400000</v>
      </c>
      <c r="L31" s="21">
        <v>68400000</v>
      </c>
      <c r="M31" s="22">
        <v>1</v>
      </c>
      <c r="N31" s="21">
        <v>68400000</v>
      </c>
      <c r="O31" s="22">
        <v>1</v>
      </c>
      <c r="P31" s="21">
        <v>48000000</v>
      </c>
      <c r="Q31" s="22">
        <v>0.70175438596491224</v>
      </c>
      <c r="R31" s="23" t="s">
        <v>65</v>
      </c>
      <c r="S31" s="24" t="s">
        <v>67</v>
      </c>
    </row>
    <row r="32" spans="1:19" ht="31.5" customHeight="1" x14ac:dyDescent="0.25">
      <c r="A32" s="37" t="s">
        <v>25</v>
      </c>
      <c r="B32" s="37" t="s">
        <v>26</v>
      </c>
      <c r="C32" s="37" t="s">
        <v>57</v>
      </c>
      <c r="D32" s="37" t="s">
        <v>28</v>
      </c>
      <c r="E32" s="37" t="s">
        <v>62</v>
      </c>
      <c r="F32" s="37" t="s">
        <v>198</v>
      </c>
      <c r="G32" s="36" t="s">
        <v>30</v>
      </c>
      <c r="H32" s="36">
        <v>0</v>
      </c>
      <c r="I32" s="36">
        <v>0</v>
      </c>
      <c r="J32" s="36">
        <v>415911375</v>
      </c>
      <c r="K32" s="35">
        <v>415911375</v>
      </c>
      <c r="L32" s="21">
        <v>415412332</v>
      </c>
      <c r="M32" s="22">
        <v>0.99880012178075195</v>
      </c>
      <c r="N32" s="21">
        <v>256912601</v>
      </c>
      <c r="O32" s="22">
        <v>0.617709965254016</v>
      </c>
      <c r="P32" s="21">
        <v>155182900</v>
      </c>
      <c r="Q32" s="22">
        <v>0.3731153061153954</v>
      </c>
      <c r="R32" s="23" t="s">
        <v>65</v>
      </c>
      <c r="S32" s="24" t="s">
        <v>67</v>
      </c>
    </row>
    <row r="33" spans="1:19" ht="31.5" customHeight="1" x14ac:dyDescent="0.25">
      <c r="A33" s="37" t="s">
        <v>33</v>
      </c>
      <c r="B33" s="37" t="s">
        <v>34</v>
      </c>
      <c r="C33" s="37" t="s">
        <v>35</v>
      </c>
      <c r="D33" s="37" t="s">
        <v>36</v>
      </c>
      <c r="E33" s="37" t="s">
        <v>68</v>
      </c>
      <c r="F33" s="37" t="s">
        <v>69</v>
      </c>
      <c r="G33" s="36" t="s">
        <v>30</v>
      </c>
      <c r="H33" s="36">
        <v>27092714.36025</v>
      </c>
      <c r="I33" s="36">
        <v>50250000</v>
      </c>
      <c r="J33" s="36">
        <v>0</v>
      </c>
      <c r="K33" s="35">
        <v>27092714.36025</v>
      </c>
      <c r="L33" s="21">
        <v>12427733</v>
      </c>
      <c r="M33" s="22">
        <v>0.45871125479526603</v>
      </c>
      <c r="N33" s="21">
        <v>12427733</v>
      </c>
      <c r="O33" s="22">
        <v>0.45871125479526603</v>
      </c>
      <c r="P33" s="21">
        <v>10234374</v>
      </c>
      <c r="Q33" s="22">
        <v>0.37775373349138142</v>
      </c>
      <c r="R33" s="23" t="s">
        <v>31</v>
      </c>
      <c r="S33" s="24" t="s">
        <v>49</v>
      </c>
    </row>
    <row r="34" spans="1:19" ht="31.5" customHeight="1" x14ac:dyDescent="0.25">
      <c r="A34" s="37" t="s">
        <v>25</v>
      </c>
      <c r="B34" s="37" t="s">
        <v>26</v>
      </c>
      <c r="C34" s="37" t="s">
        <v>57</v>
      </c>
      <c r="D34" s="37" t="s">
        <v>28</v>
      </c>
      <c r="E34" s="37" t="s">
        <v>58</v>
      </c>
      <c r="F34" s="37" t="s">
        <v>205</v>
      </c>
      <c r="G34" s="36" t="s">
        <v>30</v>
      </c>
      <c r="H34" s="36">
        <v>0</v>
      </c>
      <c r="I34" s="36">
        <v>0</v>
      </c>
      <c r="J34" s="36">
        <v>1594922455</v>
      </c>
      <c r="K34" s="35">
        <v>1594922455</v>
      </c>
      <c r="L34" s="21">
        <v>363532629</v>
      </c>
      <c r="M34" s="22">
        <v>0.22793122503250479</v>
      </c>
      <c r="N34" s="21">
        <v>180995129</v>
      </c>
      <c r="O34" s="22">
        <v>0.11348208712755255</v>
      </c>
      <c r="P34" s="21">
        <v>115786910</v>
      </c>
      <c r="Q34" s="22">
        <v>7.2597203479714004E-2</v>
      </c>
      <c r="R34" s="23" t="s">
        <v>65</v>
      </c>
      <c r="S34" s="24" t="s">
        <v>66</v>
      </c>
    </row>
    <row r="35" spans="1:19" ht="31.5" customHeight="1" x14ac:dyDescent="0.25">
      <c r="A35" s="37" t="s">
        <v>25</v>
      </c>
      <c r="B35" s="37" t="s">
        <v>26</v>
      </c>
      <c r="C35" s="37" t="s">
        <v>57</v>
      </c>
      <c r="D35" s="38" t="s">
        <v>28</v>
      </c>
      <c r="E35" s="38" t="s">
        <v>58</v>
      </c>
      <c r="F35" s="37" t="s">
        <v>204</v>
      </c>
      <c r="G35" s="36" t="s">
        <v>30</v>
      </c>
      <c r="H35" s="36">
        <v>0</v>
      </c>
      <c r="I35" s="36">
        <v>0</v>
      </c>
      <c r="J35" s="36">
        <v>5875356829</v>
      </c>
      <c r="K35" s="35">
        <v>5875356829</v>
      </c>
      <c r="L35" s="21">
        <v>4000829064.3899999</v>
      </c>
      <c r="M35" s="22">
        <v>0.68095082236408622</v>
      </c>
      <c r="N35" s="21">
        <v>2325067404.2399998</v>
      </c>
      <c r="O35" s="22">
        <v>0.39573211839045558</v>
      </c>
      <c r="P35" s="21">
        <v>1817233690.24</v>
      </c>
      <c r="Q35" s="22">
        <v>0.30929758704532972</v>
      </c>
      <c r="R35" s="23" t="s">
        <v>65</v>
      </c>
      <c r="S35" s="24" t="s">
        <v>70</v>
      </c>
    </row>
    <row r="36" spans="1:19" ht="31.5" customHeight="1" x14ac:dyDescent="0.25">
      <c r="A36" s="37" t="s">
        <v>25</v>
      </c>
      <c r="B36" s="37" t="s">
        <v>26</v>
      </c>
      <c r="C36" s="37" t="s">
        <v>71</v>
      </c>
      <c r="D36" s="38" t="s">
        <v>72</v>
      </c>
      <c r="E36" s="38" t="s">
        <v>73</v>
      </c>
      <c r="F36" s="37" t="s">
        <v>215</v>
      </c>
      <c r="G36" s="36" t="s">
        <v>30</v>
      </c>
      <c r="H36" s="36">
        <v>0</v>
      </c>
      <c r="I36" s="36">
        <v>0</v>
      </c>
      <c r="J36" s="36">
        <v>3863500000</v>
      </c>
      <c r="K36" s="35">
        <v>3863500000</v>
      </c>
      <c r="L36" s="21">
        <v>2648876726.7199998</v>
      </c>
      <c r="M36" s="22">
        <v>0.68561582159182088</v>
      </c>
      <c r="N36" s="21">
        <v>802505747</v>
      </c>
      <c r="O36" s="22">
        <v>0.20771470091885597</v>
      </c>
      <c r="P36" s="21">
        <v>312610373</v>
      </c>
      <c r="Q36" s="22">
        <v>8.0913775850912389E-2</v>
      </c>
      <c r="R36" s="23" t="s">
        <v>60</v>
      </c>
      <c r="S36" s="24" t="s">
        <v>74</v>
      </c>
    </row>
    <row r="37" spans="1:19" ht="31.5" customHeight="1" x14ac:dyDescent="0.25">
      <c r="A37" s="37" t="s">
        <v>25</v>
      </c>
      <c r="B37" s="37" t="s">
        <v>26</v>
      </c>
      <c r="C37" s="37" t="s">
        <v>71</v>
      </c>
      <c r="D37" s="38" t="s">
        <v>72</v>
      </c>
      <c r="E37" s="38" t="s">
        <v>73</v>
      </c>
      <c r="F37" s="37" t="s">
        <v>75</v>
      </c>
      <c r="G37" s="36" t="s">
        <v>30</v>
      </c>
      <c r="H37" s="36">
        <v>0</v>
      </c>
      <c r="I37" s="36">
        <v>0</v>
      </c>
      <c r="J37" s="36">
        <v>1500000000</v>
      </c>
      <c r="K37" s="35">
        <v>1500000000</v>
      </c>
      <c r="L37" s="21">
        <v>275569018</v>
      </c>
      <c r="M37" s="22">
        <v>0.18371267866666666</v>
      </c>
      <c r="N37" s="21">
        <v>68714494</v>
      </c>
      <c r="O37" s="22">
        <v>4.5809662666666667E-2</v>
      </c>
      <c r="P37" s="21">
        <v>18438802</v>
      </c>
      <c r="Q37" s="22">
        <v>1.2292534666666667E-2</v>
      </c>
      <c r="R37" s="23" t="s">
        <v>60</v>
      </c>
      <c r="S37" s="24" t="s">
        <v>76</v>
      </c>
    </row>
    <row r="38" spans="1:19" ht="31.5" customHeight="1" x14ac:dyDescent="0.25">
      <c r="A38" s="37" t="s">
        <v>77</v>
      </c>
      <c r="B38" s="37" t="s">
        <v>78</v>
      </c>
      <c r="C38" s="37" t="s">
        <v>87</v>
      </c>
      <c r="D38" s="38" t="s">
        <v>80</v>
      </c>
      <c r="E38" s="38"/>
      <c r="F38" s="37" t="s">
        <v>216</v>
      </c>
      <c r="G38" s="36" t="s">
        <v>30</v>
      </c>
      <c r="H38" s="36">
        <v>0</v>
      </c>
      <c r="I38" s="36">
        <v>0</v>
      </c>
      <c r="J38" s="36">
        <v>72990669</v>
      </c>
      <c r="K38" s="35">
        <v>72990669</v>
      </c>
      <c r="L38" s="21">
        <v>51933366</v>
      </c>
      <c r="M38" s="22">
        <v>0.71150691878163219</v>
      </c>
      <c r="N38" s="21">
        <v>41455333.497452453</v>
      </c>
      <c r="O38" s="22">
        <v>0.56795387774089934</v>
      </c>
      <c r="P38" s="21">
        <v>9553482</v>
      </c>
      <c r="Q38" s="22">
        <v>0.1308863465821912</v>
      </c>
      <c r="R38" s="23" t="s">
        <v>31</v>
      </c>
      <c r="S38" s="24" t="s">
        <v>38</v>
      </c>
    </row>
    <row r="39" spans="1:19" ht="31.5" customHeight="1" x14ac:dyDescent="0.25">
      <c r="A39" s="37" t="s">
        <v>77</v>
      </c>
      <c r="B39" s="37" t="s">
        <v>78</v>
      </c>
      <c r="C39" s="37" t="s">
        <v>54</v>
      </c>
      <c r="D39" s="38" t="s">
        <v>80</v>
      </c>
      <c r="E39" s="38"/>
      <c r="F39" s="37" t="s">
        <v>206</v>
      </c>
      <c r="G39" s="36" t="s">
        <v>30</v>
      </c>
      <c r="H39" s="36">
        <v>0</v>
      </c>
      <c r="I39" s="36">
        <v>0</v>
      </c>
      <c r="J39" s="36">
        <v>24280575</v>
      </c>
      <c r="K39" s="35">
        <v>24280575</v>
      </c>
      <c r="L39" s="21">
        <v>0</v>
      </c>
      <c r="M39" s="22">
        <v>0</v>
      </c>
      <c r="N39" s="21">
        <v>0</v>
      </c>
      <c r="O39" s="22">
        <v>0</v>
      </c>
      <c r="P39" s="21">
        <v>0</v>
      </c>
      <c r="Q39" s="22">
        <v>0</v>
      </c>
      <c r="R39" s="23" t="s">
        <v>31</v>
      </c>
      <c r="S39" s="24" t="s">
        <v>38</v>
      </c>
    </row>
    <row r="40" spans="1:19" ht="31.5" customHeight="1" x14ac:dyDescent="0.25">
      <c r="A40" s="37" t="s">
        <v>77</v>
      </c>
      <c r="B40" s="37" t="s">
        <v>78</v>
      </c>
      <c r="C40" s="37" t="s">
        <v>79</v>
      </c>
      <c r="D40" s="38" t="s">
        <v>80</v>
      </c>
      <c r="E40" s="38"/>
      <c r="F40" s="37" t="s">
        <v>81</v>
      </c>
      <c r="G40" s="36" t="s">
        <v>82</v>
      </c>
      <c r="H40" s="36">
        <v>9763140.3099999987</v>
      </c>
      <c r="I40" s="36">
        <v>12000000</v>
      </c>
      <c r="J40" s="36">
        <v>0</v>
      </c>
      <c r="K40" s="35">
        <v>9763140.3099999987</v>
      </c>
      <c r="L40" s="21">
        <v>9244272</v>
      </c>
      <c r="M40" s="22">
        <v>0.94685436309170501</v>
      </c>
      <c r="N40" s="21">
        <v>9244272</v>
      </c>
      <c r="O40" s="22">
        <v>0.94685436309170501</v>
      </c>
      <c r="P40" s="21">
        <v>9244272</v>
      </c>
      <c r="Q40" s="22">
        <v>0.94685436309170501</v>
      </c>
      <c r="R40" s="23" t="s">
        <v>31</v>
      </c>
      <c r="S40" s="24" t="s">
        <v>32</v>
      </c>
    </row>
    <row r="41" spans="1:19" ht="31.5" customHeight="1" x14ac:dyDescent="0.25">
      <c r="A41" s="37" t="s">
        <v>77</v>
      </c>
      <c r="B41" s="37" t="s">
        <v>78</v>
      </c>
      <c r="C41" s="37" t="s">
        <v>79</v>
      </c>
      <c r="D41" s="38" t="s">
        <v>80</v>
      </c>
      <c r="E41" s="38"/>
      <c r="F41" s="37" t="s">
        <v>83</v>
      </c>
      <c r="G41" s="36" t="s">
        <v>82</v>
      </c>
      <c r="H41" s="36">
        <v>3661177.6162499995</v>
      </c>
      <c r="I41" s="36">
        <v>7500000</v>
      </c>
      <c r="J41" s="36">
        <v>0</v>
      </c>
      <c r="K41" s="35">
        <v>3661177.6162499995</v>
      </c>
      <c r="L41" s="21">
        <v>2048755</v>
      </c>
      <c r="M41" s="22">
        <v>0.55958907617775155</v>
      </c>
      <c r="N41" s="21">
        <v>2048755</v>
      </c>
      <c r="O41" s="22">
        <v>0.55958907617775155</v>
      </c>
      <c r="P41" s="21">
        <v>2048755</v>
      </c>
      <c r="Q41" s="22">
        <v>0.55958907617775155</v>
      </c>
      <c r="R41" s="23" t="s">
        <v>31</v>
      </c>
      <c r="S41" s="24" t="s">
        <v>32</v>
      </c>
    </row>
    <row r="42" spans="1:19" ht="31.5" customHeight="1" x14ac:dyDescent="0.25">
      <c r="A42" s="37" t="s">
        <v>77</v>
      </c>
      <c r="B42" s="37" t="s">
        <v>78</v>
      </c>
      <c r="C42" s="37" t="s">
        <v>35</v>
      </c>
      <c r="D42" s="38" t="s">
        <v>80</v>
      </c>
      <c r="E42" s="38"/>
      <c r="F42" s="37" t="s">
        <v>84</v>
      </c>
      <c r="G42" s="36" t="s">
        <v>82</v>
      </c>
      <c r="H42" s="36">
        <v>36611776.162500001</v>
      </c>
      <c r="I42" s="36">
        <v>45000000</v>
      </c>
      <c r="J42" s="36">
        <v>0</v>
      </c>
      <c r="K42" s="35">
        <v>36611776.162500001</v>
      </c>
      <c r="L42" s="21">
        <v>22995260</v>
      </c>
      <c r="M42" s="22">
        <v>0.62808370448722284</v>
      </c>
      <c r="N42" s="21">
        <v>22995260</v>
      </c>
      <c r="O42" s="22">
        <v>0.62808370448722284</v>
      </c>
      <c r="P42" s="21">
        <v>18987725</v>
      </c>
      <c r="Q42" s="22">
        <v>0.51862343186311666</v>
      </c>
      <c r="R42" s="23" t="s">
        <v>31</v>
      </c>
      <c r="S42" s="24" t="s">
        <v>32</v>
      </c>
    </row>
    <row r="43" spans="1:19" ht="31.5" customHeight="1" x14ac:dyDescent="0.25">
      <c r="A43" s="37" t="s">
        <v>77</v>
      </c>
      <c r="B43" s="37" t="s">
        <v>78</v>
      </c>
      <c r="C43" s="37" t="s">
        <v>35</v>
      </c>
      <c r="D43" s="38" t="s">
        <v>80</v>
      </c>
      <c r="E43" s="38"/>
      <c r="F43" s="37" t="s">
        <v>85</v>
      </c>
      <c r="G43" s="36" t="s">
        <v>82</v>
      </c>
      <c r="H43" s="36">
        <v>0</v>
      </c>
      <c r="I43" s="36">
        <v>0</v>
      </c>
      <c r="J43" s="36">
        <v>0</v>
      </c>
      <c r="K43" s="35">
        <v>0</v>
      </c>
      <c r="L43" s="21">
        <v>0</v>
      </c>
      <c r="M43" s="22">
        <v>0</v>
      </c>
      <c r="N43" s="21">
        <v>0</v>
      </c>
      <c r="O43" s="22">
        <v>0</v>
      </c>
      <c r="P43" s="21">
        <v>0</v>
      </c>
      <c r="Q43" s="22">
        <v>0</v>
      </c>
      <c r="R43" s="23" t="s">
        <v>31</v>
      </c>
      <c r="S43" s="24" t="s">
        <v>32</v>
      </c>
    </row>
    <row r="44" spans="1:19" ht="31.5" customHeight="1" x14ac:dyDescent="0.25">
      <c r="A44" s="37" t="s">
        <v>77</v>
      </c>
      <c r="B44" s="37" t="s">
        <v>78</v>
      </c>
      <c r="C44" s="37" t="s">
        <v>35</v>
      </c>
      <c r="D44" s="38" t="s">
        <v>80</v>
      </c>
      <c r="E44" s="38"/>
      <c r="F44" s="37" t="s">
        <v>86</v>
      </c>
      <c r="G44" s="36" t="s">
        <v>82</v>
      </c>
      <c r="H44" s="36">
        <v>0</v>
      </c>
      <c r="I44" s="36">
        <v>0</v>
      </c>
      <c r="J44" s="36">
        <v>39600000</v>
      </c>
      <c r="K44" s="35">
        <v>39600000</v>
      </c>
      <c r="L44" s="21">
        <v>36000000</v>
      </c>
      <c r="M44" s="22">
        <v>0.90909090909090906</v>
      </c>
      <c r="N44" s="21">
        <v>36000000</v>
      </c>
      <c r="O44" s="22">
        <v>0.90909090909090906</v>
      </c>
      <c r="P44" s="21">
        <v>14400000</v>
      </c>
      <c r="Q44" s="22">
        <v>0.36363636363636365</v>
      </c>
      <c r="R44" s="23" t="s">
        <v>31</v>
      </c>
      <c r="S44" s="24" t="s">
        <v>32</v>
      </c>
    </row>
    <row r="45" spans="1:19" ht="31.5" customHeight="1" x14ac:dyDescent="0.25">
      <c r="A45" s="37" t="s">
        <v>77</v>
      </c>
      <c r="B45" s="37" t="s">
        <v>78</v>
      </c>
      <c r="C45" s="37" t="s">
        <v>87</v>
      </c>
      <c r="D45" s="38" t="s">
        <v>80</v>
      </c>
      <c r="E45" s="38"/>
      <c r="F45" s="37" t="s">
        <v>88</v>
      </c>
      <c r="G45" s="36" t="s">
        <v>82</v>
      </c>
      <c r="H45" s="36">
        <v>1830588.8081249997</v>
      </c>
      <c r="I45" s="36">
        <v>3750000</v>
      </c>
      <c r="J45" s="36">
        <v>0</v>
      </c>
      <c r="K45" s="35">
        <v>1830588.8081249997</v>
      </c>
      <c r="L45" s="21">
        <v>1940489</v>
      </c>
      <c r="M45" s="22">
        <v>1.0600354330733437</v>
      </c>
      <c r="N45" s="21">
        <v>1940489</v>
      </c>
      <c r="O45" s="22">
        <v>1.0600354330733437</v>
      </c>
      <c r="P45" s="21">
        <v>1940489</v>
      </c>
      <c r="Q45" s="22">
        <v>1.0600354330733437</v>
      </c>
      <c r="R45" s="23" t="s">
        <v>31</v>
      </c>
      <c r="S45" s="24" t="s">
        <v>32</v>
      </c>
    </row>
    <row r="46" spans="1:19" ht="31.5" customHeight="1" x14ac:dyDescent="0.25">
      <c r="A46" s="37" t="s">
        <v>77</v>
      </c>
      <c r="B46" s="37" t="s">
        <v>78</v>
      </c>
      <c r="C46" s="37" t="s">
        <v>87</v>
      </c>
      <c r="D46" s="38" t="s">
        <v>80</v>
      </c>
      <c r="E46" s="38"/>
      <c r="F46" s="37" t="s">
        <v>89</v>
      </c>
      <c r="G46" s="36" t="s">
        <v>82</v>
      </c>
      <c r="H46" s="36">
        <v>1220392.5387499998</v>
      </c>
      <c r="I46" s="36">
        <v>1500000</v>
      </c>
      <c r="J46" s="36">
        <v>0</v>
      </c>
      <c r="K46" s="35">
        <v>1220392.5387499998</v>
      </c>
      <c r="L46" s="21">
        <v>0</v>
      </c>
      <c r="M46" s="22">
        <v>0</v>
      </c>
      <c r="N46" s="21">
        <v>0</v>
      </c>
      <c r="O46" s="22">
        <v>0</v>
      </c>
      <c r="P46" s="21">
        <v>0</v>
      </c>
      <c r="Q46" s="22">
        <v>0</v>
      </c>
      <c r="R46" s="23" t="s">
        <v>31</v>
      </c>
      <c r="S46" s="24" t="s">
        <v>32</v>
      </c>
    </row>
    <row r="47" spans="1:19" ht="31.5" customHeight="1" x14ac:dyDescent="0.25">
      <c r="A47" s="37" t="s">
        <v>77</v>
      </c>
      <c r="B47" s="37" t="s">
        <v>78</v>
      </c>
      <c r="C47" s="37" t="s">
        <v>90</v>
      </c>
      <c r="D47" s="38" t="s">
        <v>80</v>
      </c>
      <c r="E47" s="38"/>
      <c r="F47" s="37" t="s">
        <v>91</v>
      </c>
      <c r="G47" s="36" t="s">
        <v>82</v>
      </c>
      <c r="H47" s="36">
        <v>0</v>
      </c>
      <c r="I47" s="36">
        <v>0</v>
      </c>
      <c r="J47" s="36">
        <v>965957120</v>
      </c>
      <c r="K47" s="35">
        <v>965957120</v>
      </c>
      <c r="L47" s="21">
        <v>501357655</v>
      </c>
      <c r="M47" s="22">
        <v>0.51902682284696033</v>
      </c>
      <c r="N47" s="21">
        <v>400902385</v>
      </c>
      <c r="O47" s="22">
        <v>0.41503124382995388</v>
      </c>
      <c r="P47" s="21">
        <v>192404550</v>
      </c>
      <c r="Q47" s="22">
        <v>0.19918539448210704</v>
      </c>
      <c r="R47" s="23" t="s">
        <v>31</v>
      </c>
      <c r="S47" s="24" t="s">
        <v>32</v>
      </c>
    </row>
    <row r="48" spans="1:19" ht="31.5" customHeight="1" x14ac:dyDescent="0.25">
      <c r="A48" s="37" t="s">
        <v>77</v>
      </c>
      <c r="B48" s="37" t="s">
        <v>78</v>
      </c>
      <c r="C48" s="37" t="s">
        <v>90</v>
      </c>
      <c r="D48" s="38" t="s">
        <v>80</v>
      </c>
      <c r="E48" s="38"/>
      <c r="F48" s="37" t="s">
        <v>92</v>
      </c>
      <c r="G48" s="36" t="s">
        <v>82</v>
      </c>
      <c r="H48" s="36">
        <v>2196706.5697499998</v>
      </c>
      <c r="I48" s="36">
        <v>0</v>
      </c>
      <c r="J48" s="36">
        <v>0</v>
      </c>
      <c r="K48" s="35">
        <v>2196706.5697499998</v>
      </c>
      <c r="L48" s="21">
        <v>987827.7</v>
      </c>
      <c r="M48" s="22">
        <v>0.44968577669999027</v>
      </c>
      <c r="N48" s="21">
        <v>987827.7</v>
      </c>
      <c r="O48" s="22">
        <v>0.44968577669999027</v>
      </c>
      <c r="P48" s="21">
        <v>987827.7</v>
      </c>
      <c r="Q48" s="22">
        <v>0.44968577669999027</v>
      </c>
      <c r="R48" s="23" t="s">
        <v>31</v>
      </c>
      <c r="S48" s="24" t="s">
        <v>32</v>
      </c>
    </row>
    <row r="49" spans="1:19" ht="31.5" customHeight="1" x14ac:dyDescent="0.25">
      <c r="A49" s="37" t="s">
        <v>77</v>
      </c>
      <c r="B49" s="37" t="s">
        <v>78</v>
      </c>
      <c r="C49" s="37" t="s">
        <v>90</v>
      </c>
      <c r="D49" s="38" t="s">
        <v>80</v>
      </c>
      <c r="E49" s="38"/>
      <c r="F49" s="37" t="s">
        <v>93</v>
      </c>
      <c r="G49" s="36" t="s">
        <v>82</v>
      </c>
      <c r="H49" s="36">
        <v>51256486.627499998</v>
      </c>
      <c r="I49" s="36">
        <v>22500000</v>
      </c>
      <c r="J49" s="36">
        <v>0</v>
      </c>
      <c r="K49" s="35">
        <v>51256486.627499998</v>
      </c>
      <c r="L49" s="21">
        <v>31560474.899999999</v>
      </c>
      <c r="M49" s="22">
        <v>0.61573621167915271</v>
      </c>
      <c r="N49" s="21">
        <v>30027404.899999999</v>
      </c>
      <c r="O49" s="22">
        <v>0.58582643633420195</v>
      </c>
      <c r="P49" s="21">
        <v>28155210.5</v>
      </c>
      <c r="Q49" s="22">
        <v>0.54930043693034236</v>
      </c>
      <c r="R49" s="23" t="s">
        <v>31</v>
      </c>
      <c r="S49" s="24" t="s">
        <v>32</v>
      </c>
    </row>
    <row r="50" spans="1:19" ht="31.5" customHeight="1" x14ac:dyDescent="0.25">
      <c r="A50" s="37" t="s">
        <v>77</v>
      </c>
      <c r="B50" s="37" t="s">
        <v>78</v>
      </c>
      <c r="C50" s="37" t="s">
        <v>90</v>
      </c>
      <c r="D50" s="38" t="s">
        <v>80</v>
      </c>
      <c r="E50" s="38"/>
      <c r="F50" s="37" t="s">
        <v>94</v>
      </c>
      <c r="G50" s="36" t="s">
        <v>82</v>
      </c>
      <c r="H50" s="36">
        <v>41737424.82525</v>
      </c>
      <c r="I50" s="36">
        <v>42750000</v>
      </c>
      <c r="J50" s="36">
        <v>96960000</v>
      </c>
      <c r="K50" s="35">
        <v>138697424.82525</v>
      </c>
      <c r="L50" s="21">
        <v>157697226.65000001</v>
      </c>
      <c r="M50" s="22">
        <v>1.1369874159429316</v>
      </c>
      <c r="N50" s="21">
        <v>137014887.65000001</v>
      </c>
      <c r="O50" s="22">
        <v>0.98786900926697174</v>
      </c>
      <c r="P50" s="21">
        <v>38222293.549999997</v>
      </c>
      <c r="Q50" s="22">
        <v>0.27558041252862248</v>
      </c>
      <c r="R50" s="23" t="s">
        <v>31</v>
      </c>
      <c r="S50" s="24" t="s">
        <v>32</v>
      </c>
    </row>
    <row r="51" spans="1:19" ht="31.5" customHeight="1" x14ac:dyDescent="0.25">
      <c r="A51" s="37" t="s">
        <v>77</v>
      </c>
      <c r="B51" s="37" t="s">
        <v>78</v>
      </c>
      <c r="C51" s="37" t="s">
        <v>90</v>
      </c>
      <c r="D51" s="38" t="s">
        <v>80</v>
      </c>
      <c r="E51" s="38"/>
      <c r="F51" s="37" t="s">
        <v>95</v>
      </c>
      <c r="G51" s="36" t="s">
        <v>82</v>
      </c>
      <c r="H51" s="36">
        <v>96411010.561250001</v>
      </c>
      <c r="I51" s="36">
        <v>59250000</v>
      </c>
      <c r="J51" s="36">
        <v>240960000</v>
      </c>
      <c r="K51" s="35">
        <v>337371010.56124997</v>
      </c>
      <c r="L51" s="21">
        <v>142200604</v>
      </c>
      <c r="M51" s="22">
        <v>0.42149621499320661</v>
      </c>
      <c r="N51" s="21">
        <v>135668129</v>
      </c>
      <c r="O51" s="22">
        <v>0.40213333319392996</v>
      </c>
      <c r="P51" s="21">
        <v>76940670.5</v>
      </c>
      <c r="Q51" s="22">
        <v>0.2280595193167356</v>
      </c>
      <c r="R51" s="23" t="s">
        <v>31</v>
      </c>
      <c r="S51" s="24" t="s">
        <v>32</v>
      </c>
    </row>
    <row r="52" spans="1:19" ht="31.5" customHeight="1" x14ac:dyDescent="0.25">
      <c r="A52" s="37" t="s">
        <v>77</v>
      </c>
      <c r="B52" s="37" t="s">
        <v>78</v>
      </c>
      <c r="C52" s="37" t="s">
        <v>90</v>
      </c>
      <c r="D52" s="38" t="s">
        <v>80</v>
      </c>
      <c r="E52" s="38"/>
      <c r="F52" s="37" t="s">
        <v>96</v>
      </c>
      <c r="G52" s="36" t="s">
        <v>82</v>
      </c>
      <c r="H52" s="36">
        <v>133266865.2315</v>
      </c>
      <c r="I52" s="36">
        <v>78000000</v>
      </c>
      <c r="J52" s="36">
        <v>89815519.087626502</v>
      </c>
      <c r="K52" s="35">
        <v>223082384.31912649</v>
      </c>
      <c r="L52" s="21">
        <v>123973860.75</v>
      </c>
      <c r="M52" s="22">
        <v>0.55573128792030224</v>
      </c>
      <c r="N52" s="21">
        <v>123973860.75</v>
      </c>
      <c r="O52" s="22">
        <v>0.55573128792030224</v>
      </c>
      <c r="P52" s="21">
        <v>76887666.75</v>
      </c>
      <c r="Q52" s="22">
        <v>0.3446604131683017</v>
      </c>
      <c r="R52" s="23" t="s">
        <v>31</v>
      </c>
      <c r="S52" s="24" t="s">
        <v>32</v>
      </c>
    </row>
    <row r="53" spans="1:19" ht="31.5" customHeight="1" x14ac:dyDescent="0.25">
      <c r="A53" s="37" t="s">
        <v>77</v>
      </c>
      <c r="B53" s="37" t="s">
        <v>78</v>
      </c>
      <c r="C53" s="37" t="s">
        <v>90</v>
      </c>
      <c r="D53" s="38" t="s">
        <v>80</v>
      </c>
      <c r="E53" s="38"/>
      <c r="F53" s="37" t="s">
        <v>97</v>
      </c>
      <c r="G53" s="36" t="s">
        <v>82</v>
      </c>
      <c r="H53" s="36">
        <v>0</v>
      </c>
      <c r="I53" s="36">
        <v>0</v>
      </c>
      <c r="J53" s="36">
        <v>88195682</v>
      </c>
      <c r="K53" s="35">
        <v>88195682</v>
      </c>
      <c r="L53" s="21">
        <v>0</v>
      </c>
      <c r="M53" s="22">
        <v>0</v>
      </c>
      <c r="N53" s="21">
        <v>0</v>
      </c>
      <c r="O53" s="22">
        <v>0</v>
      </c>
      <c r="P53" s="21">
        <v>0</v>
      </c>
      <c r="Q53" s="22">
        <v>0</v>
      </c>
      <c r="R53" s="23" t="s">
        <v>31</v>
      </c>
      <c r="S53" s="24" t="s">
        <v>32</v>
      </c>
    </row>
    <row r="54" spans="1:19" ht="31.5" customHeight="1" x14ac:dyDescent="0.25">
      <c r="A54" s="37" t="s">
        <v>77</v>
      </c>
      <c r="B54" s="37" t="s">
        <v>78</v>
      </c>
      <c r="C54" s="37" t="s">
        <v>90</v>
      </c>
      <c r="D54" s="38" t="s">
        <v>80</v>
      </c>
      <c r="E54" s="38"/>
      <c r="F54" s="37" t="s">
        <v>98</v>
      </c>
      <c r="G54" s="36" t="s">
        <v>82</v>
      </c>
      <c r="H54" s="36">
        <v>0</v>
      </c>
      <c r="I54" s="36">
        <v>0</v>
      </c>
      <c r="J54" s="36">
        <v>9064202014.4462509</v>
      </c>
      <c r="K54" s="35">
        <v>9064202014.4462509</v>
      </c>
      <c r="L54" s="21">
        <v>8470175036.8000021</v>
      </c>
      <c r="M54" s="22">
        <v>0.93446450369271261</v>
      </c>
      <c r="N54" s="21">
        <v>8456017236.8000021</v>
      </c>
      <c r="O54" s="22">
        <v>0.93290255703955605</v>
      </c>
      <c r="P54" s="21">
        <v>4041987950.7999992</v>
      </c>
      <c r="Q54" s="22">
        <v>0.44592871433778741</v>
      </c>
      <c r="R54" s="23" t="s">
        <v>31</v>
      </c>
      <c r="S54" s="24" t="s">
        <v>32</v>
      </c>
    </row>
    <row r="55" spans="1:19" ht="31.5" customHeight="1" x14ac:dyDescent="0.25">
      <c r="A55" s="37" t="s">
        <v>77</v>
      </c>
      <c r="B55" s="37" t="s">
        <v>78</v>
      </c>
      <c r="C55" s="37" t="s">
        <v>79</v>
      </c>
      <c r="D55" s="38" t="s">
        <v>80</v>
      </c>
      <c r="E55" s="38"/>
      <c r="F55" s="37" t="s">
        <v>99</v>
      </c>
      <c r="G55" s="36" t="s">
        <v>82</v>
      </c>
      <c r="H55" s="36">
        <v>2928942.0929999999</v>
      </c>
      <c r="I55" s="36">
        <v>6000000</v>
      </c>
      <c r="J55" s="36">
        <v>50990669</v>
      </c>
      <c r="K55" s="35">
        <v>53919611.093000002</v>
      </c>
      <c r="L55" s="21">
        <v>26994867</v>
      </c>
      <c r="M55" s="22">
        <v>0.5006502541985981</v>
      </c>
      <c r="N55" s="21">
        <v>26546603.507508699</v>
      </c>
      <c r="O55" s="22">
        <v>0.49233670216429015</v>
      </c>
      <c r="P55" s="21">
        <v>7794867</v>
      </c>
      <c r="Q55" s="22">
        <v>0.14456459981796774</v>
      </c>
      <c r="R55" s="23" t="s">
        <v>31</v>
      </c>
      <c r="S55" s="24" t="s">
        <v>38</v>
      </c>
    </row>
    <row r="56" spans="1:19" ht="31.5" customHeight="1" x14ac:dyDescent="0.25">
      <c r="A56" s="37" t="s">
        <v>77</v>
      </c>
      <c r="B56" s="37" t="s">
        <v>78</v>
      </c>
      <c r="C56" s="37" t="s">
        <v>35</v>
      </c>
      <c r="D56" s="38" t="s">
        <v>80</v>
      </c>
      <c r="E56" s="38"/>
      <c r="F56" s="37" t="s">
        <v>100</v>
      </c>
      <c r="G56" s="36" t="s">
        <v>82</v>
      </c>
      <c r="H56" s="36">
        <v>0</v>
      </c>
      <c r="I56" s="36">
        <v>0</v>
      </c>
      <c r="J56" s="36">
        <v>25000000</v>
      </c>
      <c r="K56" s="35">
        <v>25000000</v>
      </c>
      <c r="L56" s="21">
        <v>25000000</v>
      </c>
      <c r="M56" s="22">
        <v>1</v>
      </c>
      <c r="N56" s="21">
        <v>24840088.076928638</v>
      </c>
      <c r="O56" s="22">
        <v>0.9936035230771455</v>
      </c>
      <c r="P56" s="21">
        <v>0</v>
      </c>
      <c r="Q56" s="22">
        <v>0</v>
      </c>
      <c r="R56" s="23" t="s">
        <v>31</v>
      </c>
      <c r="S56" s="24" t="s">
        <v>38</v>
      </c>
    </row>
    <row r="57" spans="1:19" ht="31.5" customHeight="1" x14ac:dyDescent="0.25">
      <c r="A57" s="37" t="s">
        <v>77</v>
      </c>
      <c r="B57" s="37" t="s">
        <v>78</v>
      </c>
      <c r="C57" s="37" t="s">
        <v>87</v>
      </c>
      <c r="D57" s="38" t="s">
        <v>80</v>
      </c>
      <c r="E57" s="38"/>
      <c r="F57" s="37" t="s">
        <v>101</v>
      </c>
      <c r="G57" s="36" t="s">
        <v>82</v>
      </c>
      <c r="H57" s="36">
        <v>0</v>
      </c>
      <c r="I57" s="36">
        <v>0</v>
      </c>
      <c r="J57" s="36">
        <v>0</v>
      </c>
      <c r="K57" s="35">
        <v>0</v>
      </c>
      <c r="L57" s="21">
        <v>0</v>
      </c>
      <c r="M57" s="22">
        <v>0</v>
      </c>
      <c r="N57" s="21">
        <v>0</v>
      </c>
      <c r="O57" s="22">
        <v>0</v>
      </c>
      <c r="P57" s="21">
        <v>0</v>
      </c>
      <c r="Q57" s="22">
        <v>0</v>
      </c>
      <c r="R57" s="23" t="s">
        <v>31</v>
      </c>
      <c r="S57" s="24" t="s">
        <v>38</v>
      </c>
    </row>
    <row r="58" spans="1:19" ht="31.5" customHeight="1" x14ac:dyDescent="0.25">
      <c r="A58" s="37" t="s">
        <v>77</v>
      </c>
      <c r="B58" s="37" t="s">
        <v>78</v>
      </c>
      <c r="C58" s="37" t="s">
        <v>39</v>
      </c>
      <c r="D58" s="38" t="s">
        <v>80</v>
      </c>
      <c r="E58" s="38"/>
      <c r="F58" s="37" t="s">
        <v>102</v>
      </c>
      <c r="G58" s="36" t="s">
        <v>82</v>
      </c>
      <c r="H58" s="36">
        <v>31852245.261374999</v>
      </c>
      <c r="I58" s="36">
        <v>21750000</v>
      </c>
      <c r="J58" s="36">
        <v>420333667</v>
      </c>
      <c r="K58" s="35">
        <v>452185912.26137501</v>
      </c>
      <c r="L58" s="21">
        <v>361421002</v>
      </c>
      <c r="M58" s="22">
        <v>0.79927523657811217</v>
      </c>
      <c r="N58" s="21">
        <v>331082351</v>
      </c>
      <c r="O58" s="22">
        <v>0.73218192345768163</v>
      </c>
      <c r="P58" s="21">
        <v>224816806</v>
      </c>
      <c r="Q58" s="22">
        <v>0.49717781979472669</v>
      </c>
      <c r="R58" s="23" t="s">
        <v>31</v>
      </c>
      <c r="S58" s="24" t="s">
        <v>38</v>
      </c>
    </row>
    <row r="59" spans="1:19" ht="31.5" customHeight="1" x14ac:dyDescent="0.25">
      <c r="A59" s="37" t="s">
        <v>77</v>
      </c>
      <c r="B59" s="37" t="s">
        <v>78</v>
      </c>
      <c r="C59" s="37" t="s">
        <v>39</v>
      </c>
      <c r="D59" s="38" t="s">
        <v>80</v>
      </c>
      <c r="E59" s="38"/>
      <c r="F59" s="37" t="s">
        <v>103</v>
      </c>
      <c r="G59" s="36" t="s">
        <v>82</v>
      </c>
      <c r="H59" s="36">
        <v>0</v>
      </c>
      <c r="I59" s="36">
        <v>0</v>
      </c>
      <c r="J59" s="36">
        <v>50000000</v>
      </c>
      <c r="K59" s="35">
        <v>50000000</v>
      </c>
      <c r="L59" s="21">
        <v>45351227</v>
      </c>
      <c r="M59" s="22">
        <v>0.90702453999999999</v>
      </c>
      <c r="N59" s="21">
        <v>45061138.92307137</v>
      </c>
      <c r="O59" s="22">
        <v>0.9012227784614274</v>
      </c>
      <c r="P59" s="21">
        <v>0</v>
      </c>
      <c r="Q59" s="22">
        <v>0</v>
      </c>
      <c r="R59" s="23" t="s">
        <v>31</v>
      </c>
      <c r="S59" s="24" t="s">
        <v>38</v>
      </c>
    </row>
    <row r="60" spans="1:19" ht="31.5" customHeight="1" x14ac:dyDescent="0.25">
      <c r="A60" s="37" t="s">
        <v>104</v>
      </c>
      <c r="B60" s="37" t="s">
        <v>26</v>
      </c>
      <c r="C60" s="37" t="s">
        <v>71</v>
      </c>
      <c r="D60" s="38" t="s">
        <v>105</v>
      </c>
      <c r="E60" s="38"/>
      <c r="F60" s="37" t="s">
        <v>106</v>
      </c>
      <c r="G60" s="36" t="s">
        <v>82</v>
      </c>
      <c r="H60" s="36">
        <v>54185428</v>
      </c>
      <c r="I60" s="36">
        <v>57350000</v>
      </c>
      <c r="J60" s="36">
        <v>740000000</v>
      </c>
      <c r="K60" s="35">
        <v>794185428</v>
      </c>
      <c r="L60" s="21">
        <v>227685500</v>
      </c>
      <c r="M60" s="22">
        <v>0.28669060394797374</v>
      </c>
      <c r="N60" s="21">
        <v>122200000</v>
      </c>
      <c r="O60" s="22">
        <v>0.15386834823667905</v>
      </c>
      <c r="P60" s="21">
        <v>0</v>
      </c>
      <c r="Q60" s="22">
        <v>0</v>
      </c>
      <c r="R60" s="23" t="s">
        <v>31</v>
      </c>
      <c r="S60" s="24" t="s">
        <v>107</v>
      </c>
    </row>
    <row r="61" spans="1:19" ht="31.5" customHeight="1" x14ac:dyDescent="0.25">
      <c r="A61" s="37" t="s">
        <v>77</v>
      </c>
      <c r="B61" s="37" t="s">
        <v>78</v>
      </c>
      <c r="C61" s="37" t="s">
        <v>45</v>
      </c>
      <c r="D61" s="38" t="s">
        <v>80</v>
      </c>
      <c r="E61" s="38"/>
      <c r="F61" s="37" t="s">
        <v>108</v>
      </c>
      <c r="G61" s="36" t="s">
        <v>82</v>
      </c>
      <c r="H61" s="36">
        <v>7743449.9999999991</v>
      </c>
      <c r="I61" s="36">
        <v>6800000</v>
      </c>
      <c r="J61" s="36">
        <v>0</v>
      </c>
      <c r="K61" s="35">
        <v>7743449.9999999991</v>
      </c>
      <c r="L61" s="21">
        <v>7060967</v>
      </c>
      <c r="M61" s="22">
        <v>0.91186318759725971</v>
      </c>
      <c r="N61" s="21">
        <v>7060967</v>
      </c>
      <c r="O61" s="22">
        <v>0.91186318759725971</v>
      </c>
      <c r="P61" s="21">
        <v>7060967</v>
      </c>
      <c r="Q61" s="22">
        <v>0.91186318759725971</v>
      </c>
      <c r="R61" s="23" t="s">
        <v>31</v>
      </c>
      <c r="S61" s="24" t="s">
        <v>44</v>
      </c>
    </row>
    <row r="62" spans="1:19" ht="31.5" customHeight="1" x14ac:dyDescent="0.25">
      <c r="A62" s="37" t="s">
        <v>77</v>
      </c>
      <c r="B62" s="37" t="s">
        <v>78</v>
      </c>
      <c r="C62" s="37" t="s">
        <v>45</v>
      </c>
      <c r="D62" s="38" t="s">
        <v>80</v>
      </c>
      <c r="E62" s="38"/>
      <c r="F62" s="37" t="s">
        <v>109</v>
      </c>
      <c r="G62" s="36" t="s">
        <v>82</v>
      </c>
      <c r="H62" s="36">
        <v>0</v>
      </c>
      <c r="I62" s="36">
        <v>0</v>
      </c>
      <c r="J62" s="36">
        <v>72273799</v>
      </c>
      <c r="K62" s="35">
        <v>72273799</v>
      </c>
      <c r="L62" s="21">
        <v>72273799</v>
      </c>
      <c r="M62" s="22">
        <v>1</v>
      </c>
      <c r="N62" s="21">
        <v>72273799</v>
      </c>
      <c r="O62" s="22">
        <v>1</v>
      </c>
      <c r="P62" s="21">
        <v>71090876</v>
      </c>
      <c r="Q62" s="22">
        <v>0.98363275465843436</v>
      </c>
      <c r="R62" s="23" t="s">
        <v>31</v>
      </c>
      <c r="S62" s="24" t="s">
        <v>110</v>
      </c>
    </row>
    <row r="63" spans="1:19" ht="31.5" customHeight="1" x14ac:dyDescent="0.25">
      <c r="A63" s="37" t="s">
        <v>77</v>
      </c>
      <c r="B63" s="37" t="s">
        <v>78</v>
      </c>
      <c r="C63" s="37" t="s">
        <v>45</v>
      </c>
      <c r="D63" s="38" t="s">
        <v>80</v>
      </c>
      <c r="E63" s="38"/>
      <c r="F63" s="37" t="s">
        <v>111</v>
      </c>
      <c r="G63" s="36" t="s">
        <v>82</v>
      </c>
      <c r="H63" s="36">
        <v>0</v>
      </c>
      <c r="I63" s="36">
        <v>0</v>
      </c>
      <c r="J63" s="36">
        <v>127726201</v>
      </c>
      <c r="K63" s="35">
        <v>127726201</v>
      </c>
      <c r="L63" s="21">
        <v>116607264.05254325</v>
      </c>
      <c r="M63" s="22">
        <v>0.91294709417172171</v>
      </c>
      <c r="N63" s="21">
        <v>116607264.05254325</v>
      </c>
      <c r="O63" s="22">
        <v>0.91294709417172171</v>
      </c>
      <c r="P63" s="21">
        <v>58476310</v>
      </c>
      <c r="Q63" s="22">
        <v>0.45782548562608544</v>
      </c>
      <c r="R63" s="23" t="s">
        <v>31</v>
      </c>
      <c r="S63" s="24" t="s">
        <v>110</v>
      </c>
    </row>
    <row r="64" spans="1:19" ht="31.5" customHeight="1" x14ac:dyDescent="0.25">
      <c r="A64" s="37" t="s">
        <v>77</v>
      </c>
      <c r="B64" s="37" t="s">
        <v>78</v>
      </c>
      <c r="C64" s="37" t="s">
        <v>45</v>
      </c>
      <c r="D64" s="38" t="s">
        <v>80</v>
      </c>
      <c r="E64" s="38"/>
      <c r="F64" s="37" t="s">
        <v>112</v>
      </c>
      <c r="G64" s="36" t="s">
        <v>82</v>
      </c>
      <c r="H64" s="36">
        <v>0</v>
      </c>
      <c r="I64" s="36">
        <v>0</v>
      </c>
      <c r="J64" s="36">
        <v>2914571879</v>
      </c>
      <c r="K64" s="35">
        <v>2914571879</v>
      </c>
      <c r="L64" s="21">
        <v>1954777395.200263</v>
      </c>
      <c r="M64" s="22">
        <v>0.67069109164360496</v>
      </c>
      <c r="N64" s="21">
        <v>873253095.59326625</v>
      </c>
      <c r="O64" s="22">
        <v>0.29961624960605965</v>
      </c>
      <c r="P64" s="21">
        <v>482751076.80000001</v>
      </c>
      <c r="Q64" s="22">
        <v>0.16563361510426486</v>
      </c>
      <c r="R64" s="23" t="s">
        <v>31</v>
      </c>
      <c r="S64" s="24" t="s">
        <v>47</v>
      </c>
    </row>
    <row r="65" spans="1:19" ht="31.5" customHeight="1" x14ac:dyDescent="0.25">
      <c r="A65" s="37" t="s">
        <v>77</v>
      </c>
      <c r="B65" s="37" t="s">
        <v>78</v>
      </c>
      <c r="C65" s="37" t="s">
        <v>45</v>
      </c>
      <c r="D65" s="38" t="s">
        <v>80</v>
      </c>
      <c r="E65" s="38"/>
      <c r="F65" s="37" t="s">
        <v>113</v>
      </c>
      <c r="G65" s="36" t="s">
        <v>82</v>
      </c>
      <c r="H65" s="36">
        <v>0</v>
      </c>
      <c r="I65" s="36">
        <v>0</v>
      </c>
      <c r="J65" s="36">
        <v>3336105753</v>
      </c>
      <c r="K65" s="35">
        <v>3336105753</v>
      </c>
      <c r="L65" s="21">
        <v>3329256625.3365088</v>
      </c>
      <c r="M65" s="22">
        <v>0.99794696925979276</v>
      </c>
      <c r="N65" s="21">
        <v>2760589917.282423</v>
      </c>
      <c r="O65" s="22">
        <v>0.82748873137488432</v>
      </c>
      <c r="P65" s="21">
        <v>847970142</v>
      </c>
      <c r="Q65" s="22">
        <v>0.25417963481447226</v>
      </c>
      <c r="R65" s="23" t="s">
        <v>31</v>
      </c>
      <c r="S65" s="24" t="s">
        <v>47</v>
      </c>
    </row>
    <row r="66" spans="1:19" ht="31.5" customHeight="1" x14ac:dyDescent="0.25">
      <c r="A66" s="37" t="s">
        <v>77</v>
      </c>
      <c r="B66" s="37" t="s">
        <v>78</v>
      </c>
      <c r="C66" s="37" t="s">
        <v>45</v>
      </c>
      <c r="D66" s="38" t="s">
        <v>80</v>
      </c>
      <c r="E66" s="38"/>
      <c r="F66" s="37" t="s">
        <v>114</v>
      </c>
      <c r="G66" s="36" t="s">
        <v>82</v>
      </c>
      <c r="H66" s="36">
        <v>0</v>
      </c>
      <c r="I66" s="36">
        <v>0</v>
      </c>
      <c r="J66" s="36">
        <v>233369929</v>
      </c>
      <c r="K66" s="35">
        <v>233369929</v>
      </c>
      <c r="L66" s="21">
        <v>214210839.10229519</v>
      </c>
      <c r="M66" s="22">
        <v>0.91790249078018615</v>
      </c>
      <c r="N66" s="21">
        <v>152378759.19229516</v>
      </c>
      <c r="O66" s="22">
        <v>0.65294941745598745</v>
      </c>
      <c r="P66" s="21">
        <v>35287224</v>
      </c>
      <c r="Q66" s="22">
        <v>0.15120724487172466</v>
      </c>
      <c r="R66" s="23" t="s">
        <v>31</v>
      </c>
      <c r="S66" s="24" t="s">
        <v>47</v>
      </c>
    </row>
    <row r="67" spans="1:19" ht="31.5" customHeight="1" x14ac:dyDescent="0.25">
      <c r="A67" s="37" t="s">
        <v>77</v>
      </c>
      <c r="B67" s="37" t="s">
        <v>78</v>
      </c>
      <c r="C67" s="37" t="s">
        <v>45</v>
      </c>
      <c r="D67" s="38" t="s">
        <v>80</v>
      </c>
      <c r="E67" s="38"/>
      <c r="F67" s="37" t="s">
        <v>115</v>
      </c>
      <c r="G67" s="36" t="s">
        <v>82</v>
      </c>
      <c r="H67" s="36">
        <v>0</v>
      </c>
      <c r="I67" s="36">
        <v>0</v>
      </c>
      <c r="J67" s="36">
        <v>658636195</v>
      </c>
      <c r="K67" s="35">
        <v>658636195</v>
      </c>
      <c r="L67" s="21">
        <v>533352790.1456213</v>
      </c>
      <c r="M67" s="22">
        <v>0.80978360162186547</v>
      </c>
      <c r="N67" s="21">
        <v>357284880.6014818</v>
      </c>
      <c r="O67" s="22">
        <v>0.5424616553323216</v>
      </c>
      <c r="P67" s="21">
        <v>106365726</v>
      </c>
      <c r="Q67" s="22">
        <v>0.16149389724930013</v>
      </c>
      <c r="R67" s="23" t="s">
        <v>31</v>
      </c>
      <c r="S67" s="24" t="s">
        <v>47</v>
      </c>
    </row>
    <row r="68" spans="1:19" ht="31.5" customHeight="1" x14ac:dyDescent="0.25">
      <c r="A68" s="37" t="s">
        <v>77</v>
      </c>
      <c r="B68" s="37" t="s">
        <v>78</v>
      </c>
      <c r="C68" s="37" t="s">
        <v>45</v>
      </c>
      <c r="D68" s="38" t="s">
        <v>80</v>
      </c>
      <c r="E68" s="38"/>
      <c r="F68" s="37" t="s">
        <v>116</v>
      </c>
      <c r="G68" s="36" t="s">
        <v>82</v>
      </c>
      <c r="H68" s="36">
        <v>0</v>
      </c>
      <c r="I68" s="36">
        <v>0</v>
      </c>
      <c r="J68" s="36">
        <v>1051093686</v>
      </c>
      <c r="K68" s="35">
        <v>1051093686</v>
      </c>
      <c r="L68" s="21">
        <v>1027762696.1137751</v>
      </c>
      <c r="M68" s="22">
        <v>0.9778031300187785</v>
      </c>
      <c r="N68" s="21">
        <v>822614974.19576764</v>
      </c>
      <c r="O68" s="22">
        <v>0.78262764314214295</v>
      </c>
      <c r="P68" s="21">
        <v>169905662</v>
      </c>
      <c r="Q68" s="22">
        <v>0.16164654422631552</v>
      </c>
      <c r="R68" s="23" t="s">
        <v>31</v>
      </c>
      <c r="S68" s="24" t="s">
        <v>47</v>
      </c>
    </row>
    <row r="69" spans="1:19" ht="31.5" customHeight="1" x14ac:dyDescent="0.25">
      <c r="A69" s="37" t="s">
        <v>77</v>
      </c>
      <c r="B69" s="37" t="s">
        <v>78</v>
      </c>
      <c r="C69" s="37" t="s">
        <v>45</v>
      </c>
      <c r="D69" s="38" t="s">
        <v>80</v>
      </c>
      <c r="E69" s="38"/>
      <c r="F69" s="37" t="s">
        <v>117</v>
      </c>
      <c r="G69" s="36" t="s">
        <v>82</v>
      </c>
      <c r="H69" s="36">
        <v>0</v>
      </c>
      <c r="I69" s="36">
        <v>0</v>
      </c>
      <c r="J69" s="36">
        <v>578368059</v>
      </c>
      <c r="K69" s="35">
        <v>578368059</v>
      </c>
      <c r="L69" s="21">
        <v>532613685.99527287</v>
      </c>
      <c r="M69" s="22">
        <v>0.92089056044374829</v>
      </c>
      <c r="N69" s="21">
        <v>397099513.51596618</v>
      </c>
      <c r="O69" s="22">
        <v>0.686586175250674</v>
      </c>
      <c r="P69" s="21">
        <v>47116503.519999996</v>
      </c>
      <c r="Q69" s="22">
        <v>8.1464567046569902E-2</v>
      </c>
      <c r="R69" s="23" t="s">
        <v>31</v>
      </c>
      <c r="S69" s="24" t="s">
        <v>47</v>
      </c>
    </row>
    <row r="70" spans="1:19" ht="31.5" customHeight="1" x14ac:dyDescent="0.25">
      <c r="A70" s="37" t="s">
        <v>77</v>
      </c>
      <c r="B70" s="37" t="s">
        <v>78</v>
      </c>
      <c r="C70" s="37" t="s">
        <v>45</v>
      </c>
      <c r="D70" s="38" t="s">
        <v>80</v>
      </c>
      <c r="E70" s="38"/>
      <c r="F70" s="37" t="s">
        <v>118</v>
      </c>
      <c r="G70" s="36" t="s">
        <v>82</v>
      </c>
      <c r="H70" s="36">
        <v>0</v>
      </c>
      <c r="I70" s="36">
        <v>0</v>
      </c>
      <c r="J70" s="36">
        <v>459319151</v>
      </c>
      <c r="K70" s="35">
        <v>459319151</v>
      </c>
      <c r="L70" s="21">
        <v>393645620.75626332</v>
      </c>
      <c r="M70" s="22">
        <v>0.85701983010994309</v>
      </c>
      <c r="N70" s="21">
        <v>283191799.12880033</v>
      </c>
      <c r="O70" s="22">
        <v>0.61654690102133436</v>
      </c>
      <c r="P70" s="21">
        <v>131082178</v>
      </c>
      <c r="Q70" s="22">
        <v>0.28538365473030319</v>
      </c>
      <c r="R70" s="23" t="s">
        <v>31</v>
      </c>
      <c r="S70" s="24" t="s">
        <v>47</v>
      </c>
    </row>
    <row r="71" spans="1:19" ht="31.5" customHeight="1" x14ac:dyDescent="0.25">
      <c r="A71" s="37" t="s">
        <v>77</v>
      </c>
      <c r="B71" s="37" t="s">
        <v>78</v>
      </c>
      <c r="C71" s="37" t="s">
        <v>45</v>
      </c>
      <c r="D71" s="38" t="s">
        <v>80</v>
      </c>
      <c r="E71" s="38"/>
      <c r="F71" s="37" t="s">
        <v>119</v>
      </c>
      <c r="G71" s="36" t="s">
        <v>82</v>
      </c>
      <c r="H71" s="36">
        <v>0</v>
      </c>
      <c r="I71" s="36">
        <v>0</v>
      </c>
      <c r="J71" s="36">
        <v>96580188</v>
      </c>
      <c r="K71" s="35">
        <v>96580188</v>
      </c>
      <c r="L71" s="21">
        <v>96371589.609999999</v>
      </c>
      <c r="M71" s="22">
        <v>0.99784015340703214</v>
      </c>
      <c r="N71" s="21">
        <v>0</v>
      </c>
      <c r="O71" s="22">
        <v>0</v>
      </c>
      <c r="P71" s="21">
        <v>0</v>
      </c>
      <c r="Q71" s="22">
        <v>0</v>
      </c>
      <c r="R71" s="23" t="s">
        <v>31</v>
      </c>
      <c r="S71" s="24" t="s">
        <v>47</v>
      </c>
    </row>
    <row r="72" spans="1:19" ht="31.5" customHeight="1" x14ac:dyDescent="0.25">
      <c r="A72" s="37" t="s">
        <v>77</v>
      </c>
      <c r="B72" s="37" t="s">
        <v>78</v>
      </c>
      <c r="C72" s="37" t="s">
        <v>45</v>
      </c>
      <c r="D72" s="38" t="s">
        <v>80</v>
      </c>
      <c r="E72" s="38"/>
      <c r="F72" s="37" t="s">
        <v>120</v>
      </c>
      <c r="G72" s="36" t="s">
        <v>82</v>
      </c>
      <c r="H72" s="36">
        <v>0</v>
      </c>
      <c r="I72" s="36">
        <v>0</v>
      </c>
      <c r="J72" s="36">
        <v>117183907</v>
      </c>
      <c r="K72" s="35">
        <v>117183907</v>
      </c>
      <c r="L72" s="21">
        <v>99394432.400000006</v>
      </c>
      <c r="M72" s="22">
        <v>0.84819182893432632</v>
      </c>
      <c r="N72" s="21">
        <v>99394432.400000006</v>
      </c>
      <c r="O72" s="22">
        <v>0.84819182893432632</v>
      </c>
      <c r="P72" s="21">
        <v>32468446</v>
      </c>
      <c r="Q72" s="22">
        <v>0.27707256765214355</v>
      </c>
      <c r="R72" s="23" t="s">
        <v>31</v>
      </c>
      <c r="S72" s="24" t="s">
        <v>47</v>
      </c>
    </row>
    <row r="73" spans="1:19" ht="31.5" customHeight="1" x14ac:dyDescent="0.25">
      <c r="A73" s="37" t="s">
        <v>77</v>
      </c>
      <c r="B73" s="37" t="s">
        <v>78</v>
      </c>
      <c r="C73" s="37" t="s">
        <v>45</v>
      </c>
      <c r="D73" s="38" t="s">
        <v>80</v>
      </c>
      <c r="E73" s="38"/>
      <c r="F73" s="37" t="s">
        <v>121</v>
      </c>
      <c r="G73" s="36" t="s">
        <v>82</v>
      </c>
      <c r="H73" s="36">
        <v>0</v>
      </c>
      <c r="I73" s="36">
        <v>0</v>
      </c>
      <c r="J73" s="36">
        <v>93000000</v>
      </c>
      <c r="K73" s="35">
        <v>93000000</v>
      </c>
      <c r="L73" s="21">
        <v>88448261.947456762</v>
      </c>
      <c r="M73" s="22">
        <v>0.95105658008018024</v>
      </c>
      <c r="N73" s="21">
        <v>88448261.947456762</v>
      </c>
      <c r="O73" s="22">
        <v>0.95105658008018024</v>
      </c>
      <c r="P73" s="21">
        <v>0</v>
      </c>
      <c r="Q73" s="22">
        <v>0</v>
      </c>
      <c r="R73" s="23" t="s">
        <v>31</v>
      </c>
      <c r="S73" s="24" t="s">
        <v>122</v>
      </c>
    </row>
    <row r="74" spans="1:19" ht="31.5" customHeight="1" x14ac:dyDescent="0.25">
      <c r="A74" s="37" t="s">
        <v>77</v>
      </c>
      <c r="B74" s="37" t="s">
        <v>78</v>
      </c>
      <c r="C74" s="37" t="s">
        <v>45</v>
      </c>
      <c r="D74" s="38" t="s">
        <v>80</v>
      </c>
      <c r="E74" s="38"/>
      <c r="F74" s="37" t="s">
        <v>123</v>
      </c>
      <c r="G74" s="36" t="s">
        <v>82</v>
      </c>
      <c r="H74" s="36">
        <v>0</v>
      </c>
      <c r="I74" s="36">
        <v>0</v>
      </c>
      <c r="J74" s="36">
        <v>25000000</v>
      </c>
      <c r="K74" s="35">
        <v>25000000</v>
      </c>
      <c r="L74" s="21">
        <v>25000000</v>
      </c>
      <c r="M74" s="22">
        <v>1</v>
      </c>
      <c r="N74" s="21">
        <v>25000000</v>
      </c>
      <c r="O74" s="22">
        <v>1</v>
      </c>
      <c r="P74" s="21">
        <v>0</v>
      </c>
      <c r="Q74" s="22">
        <v>0</v>
      </c>
      <c r="R74" s="23" t="s">
        <v>31</v>
      </c>
      <c r="S74" s="24" t="s">
        <v>49</v>
      </c>
    </row>
    <row r="75" spans="1:19" ht="31.5" customHeight="1" x14ac:dyDescent="0.25">
      <c r="A75" s="37" t="s">
        <v>77</v>
      </c>
      <c r="B75" s="37" t="s">
        <v>78</v>
      </c>
      <c r="C75" s="37" t="s">
        <v>79</v>
      </c>
      <c r="D75" s="38" t="s">
        <v>80</v>
      </c>
      <c r="E75" s="38"/>
      <c r="F75" s="37" t="s">
        <v>123</v>
      </c>
      <c r="G75" s="36" t="s">
        <v>82</v>
      </c>
      <c r="H75" s="36">
        <v>3661177.6162499995</v>
      </c>
      <c r="I75" s="36">
        <v>7500000</v>
      </c>
      <c r="J75" s="36">
        <v>0</v>
      </c>
      <c r="K75" s="35">
        <v>3661177.6162499995</v>
      </c>
      <c r="L75" s="21">
        <v>851093</v>
      </c>
      <c r="M75" s="22">
        <v>0.23246427494324659</v>
      </c>
      <c r="N75" s="21">
        <v>851093</v>
      </c>
      <c r="O75" s="22">
        <v>0.23246427494324659</v>
      </c>
      <c r="P75" s="21">
        <v>851093</v>
      </c>
      <c r="Q75" s="22">
        <v>0.23246427494324659</v>
      </c>
      <c r="R75" s="23" t="s">
        <v>31</v>
      </c>
      <c r="S75" s="24" t="s">
        <v>49</v>
      </c>
    </row>
    <row r="76" spans="1:19" ht="31.5" customHeight="1" x14ac:dyDescent="0.25">
      <c r="A76" s="37" t="s">
        <v>77</v>
      </c>
      <c r="B76" s="37" t="s">
        <v>78</v>
      </c>
      <c r="C76" s="37" t="s">
        <v>79</v>
      </c>
      <c r="D76" s="38" t="s">
        <v>80</v>
      </c>
      <c r="E76" s="38"/>
      <c r="F76" s="37" t="s">
        <v>123</v>
      </c>
      <c r="G76" s="36" t="s">
        <v>82</v>
      </c>
      <c r="H76" s="36">
        <v>6101962.6937499996</v>
      </c>
      <c r="I76" s="36">
        <v>7500000</v>
      </c>
      <c r="J76" s="36">
        <v>0</v>
      </c>
      <c r="K76" s="35">
        <v>6101962.6937499996</v>
      </c>
      <c r="L76" s="21">
        <v>2055504</v>
      </c>
      <c r="M76" s="22">
        <v>0.33685948327828552</v>
      </c>
      <c r="N76" s="21">
        <v>2055504</v>
      </c>
      <c r="O76" s="22">
        <v>0.33685948327828552</v>
      </c>
      <c r="P76" s="21">
        <v>2055504</v>
      </c>
      <c r="Q76" s="22">
        <v>0.33685948327828552</v>
      </c>
      <c r="R76" s="23" t="s">
        <v>31</v>
      </c>
      <c r="S76" s="24" t="s">
        <v>49</v>
      </c>
    </row>
    <row r="77" spans="1:19" ht="31.5" customHeight="1" x14ac:dyDescent="0.25">
      <c r="A77" s="37" t="s">
        <v>77</v>
      </c>
      <c r="B77" s="37" t="s">
        <v>78</v>
      </c>
      <c r="C77" s="37" t="s">
        <v>35</v>
      </c>
      <c r="D77" s="38" t="s">
        <v>80</v>
      </c>
      <c r="E77" s="38"/>
      <c r="F77" s="37" t="s">
        <v>124</v>
      </c>
      <c r="G77" s="36" t="s">
        <v>82</v>
      </c>
      <c r="H77" s="36">
        <v>0</v>
      </c>
      <c r="I77" s="36">
        <v>0</v>
      </c>
      <c r="J77" s="36">
        <v>56016506.099999905</v>
      </c>
      <c r="K77" s="35">
        <v>56016506.099999905</v>
      </c>
      <c r="L77" s="21">
        <v>50575000</v>
      </c>
      <c r="M77" s="22">
        <v>0.90285888073265763</v>
      </c>
      <c r="N77" s="21">
        <v>48983528.459999993</v>
      </c>
      <c r="O77" s="22">
        <v>0.8744481202121972</v>
      </c>
      <c r="P77" s="21">
        <v>0</v>
      </c>
      <c r="Q77" s="22">
        <v>0</v>
      </c>
      <c r="R77" s="23" t="s">
        <v>31</v>
      </c>
      <c r="S77" s="24" t="s">
        <v>49</v>
      </c>
    </row>
    <row r="78" spans="1:19" ht="31.5" customHeight="1" x14ac:dyDescent="0.25">
      <c r="A78" s="37" t="s">
        <v>77</v>
      </c>
      <c r="B78" s="37" t="s">
        <v>78</v>
      </c>
      <c r="C78" s="37" t="s">
        <v>39</v>
      </c>
      <c r="D78" s="38" t="s">
        <v>80</v>
      </c>
      <c r="E78" s="38"/>
      <c r="F78" s="37" t="s">
        <v>123</v>
      </c>
      <c r="G78" s="36" t="s">
        <v>82</v>
      </c>
      <c r="H78" s="36">
        <v>4881570.1549999993</v>
      </c>
      <c r="I78" s="36">
        <v>15000000</v>
      </c>
      <c r="J78" s="36">
        <v>0</v>
      </c>
      <c r="K78" s="35">
        <v>4881570.1549999993</v>
      </c>
      <c r="L78" s="21">
        <v>0</v>
      </c>
      <c r="M78" s="22">
        <v>0</v>
      </c>
      <c r="N78" s="21">
        <v>0</v>
      </c>
      <c r="O78" s="22">
        <v>0</v>
      </c>
      <c r="P78" s="21">
        <v>0</v>
      </c>
      <c r="Q78" s="22">
        <v>0</v>
      </c>
      <c r="R78" s="23" t="s">
        <v>31</v>
      </c>
      <c r="S78" s="24" t="s">
        <v>49</v>
      </c>
    </row>
    <row r="79" spans="1:19" ht="31.5" customHeight="1" x14ac:dyDescent="0.25">
      <c r="A79" s="37" t="s">
        <v>77</v>
      </c>
      <c r="B79" s="37" t="s">
        <v>78</v>
      </c>
      <c r="C79" s="37" t="s">
        <v>39</v>
      </c>
      <c r="D79" s="38" t="s">
        <v>80</v>
      </c>
      <c r="E79" s="38"/>
      <c r="F79" s="37" t="s">
        <v>125</v>
      </c>
      <c r="G79" s="36" t="s">
        <v>82</v>
      </c>
      <c r="H79" s="36">
        <v>2440785.0774999997</v>
      </c>
      <c r="I79" s="36">
        <v>15000000</v>
      </c>
      <c r="J79" s="36">
        <v>0</v>
      </c>
      <c r="K79" s="35">
        <v>2440785.0774999997</v>
      </c>
      <c r="L79" s="21">
        <v>328515</v>
      </c>
      <c r="M79" s="22">
        <v>0.13459398905227862</v>
      </c>
      <c r="N79" s="21">
        <v>328515</v>
      </c>
      <c r="O79" s="22">
        <v>0.13459398905227862</v>
      </c>
      <c r="P79" s="21">
        <v>328515</v>
      </c>
      <c r="Q79" s="22">
        <v>0.13459398905227862</v>
      </c>
      <c r="R79" s="23" t="s">
        <v>31</v>
      </c>
      <c r="S79" s="24" t="s">
        <v>49</v>
      </c>
    </row>
    <row r="80" spans="1:19" ht="31.5" customHeight="1" x14ac:dyDescent="0.25">
      <c r="A80" s="37" t="s">
        <v>77</v>
      </c>
      <c r="B80" s="37" t="s">
        <v>78</v>
      </c>
      <c r="C80" s="37" t="s">
        <v>90</v>
      </c>
      <c r="D80" s="38" t="s">
        <v>80</v>
      </c>
      <c r="E80" s="38"/>
      <c r="F80" s="37" t="s">
        <v>123</v>
      </c>
      <c r="G80" s="36" t="s">
        <v>82</v>
      </c>
      <c r="H80" s="36">
        <v>18061809.573499996</v>
      </c>
      <c r="I80" s="36">
        <v>11250000</v>
      </c>
      <c r="J80" s="36">
        <v>0</v>
      </c>
      <c r="K80" s="35">
        <v>18061809.573499996</v>
      </c>
      <c r="L80" s="21">
        <v>14057740</v>
      </c>
      <c r="M80" s="22">
        <v>0.77831293386158251</v>
      </c>
      <c r="N80" s="21">
        <v>14057740</v>
      </c>
      <c r="O80" s="22">
        <v>0.77831293386158251</v>
      </c>
      <c r="P80" s="21">
        <v>13439750</v>
      </c>
      <c r="Q80" s="22">
        <v>0.74409764676727574</v>
      </c>
      <c r="R80" s="23" t="s">
        <v>31</v>
      </c>
      <c r="S80" s="24" t="s">
        <v>49</v>
      </c>
    </row>
    <row r="81" spans="1:19" ht="31.5" customHeight="1" x14ac:dyDescent="0.25">
      <c r="A81" s="37" t="s">
        <v>77</v>
      </c>
      <c r="B81" s="37" t="s">
        <v>78</v>
      </c>
      <c r="C81" s="37" t="s">
        <v>90</v>
      </c>
      <c r="D81" s="38" t="s">
        <v>80</v>
      </c>
      <c r="E81" s="38"/>
      <c r="F81" s="37" t="s">
        <v>125</v>
      </c>
      <c r="G81" s="36" t="s">
        <v>82</v>
      </c>
      <c r="H81" s="36">
        <v>17085495.5425</v>
      </c>
      <c r="I81" s="36">
        <v>5250000</v>
      </c>
      <c r="J81" s="36">
        <v>0</v>
      </c>
      <c r="K81" s="35">
        <v>17085495.5425</v>
      </c>
      <c r="L81" s="21">
        <v>10904345</v>
      </c>
      <c r="M81" s="22">
        <v>0.63822234320775484</v>
      </c>
      <c r="N81" s="21">
        <v>10904345</v>
      </c>
      <c r="O81" s="22">
        <v>0.63822234320775484</v>
      </c>
      <c r="P81" s="21">
        <v>10904345</v>
      </c>
      <c r="Q81" s="22">
        <v>0.63822234320775484</v>
      </c>
      <c r="R81" s="23" t="s">
        <v>31</v>
      </c>
      <c r="S81" s="24" t="s">
        <v>49</v>
      </c>
    </row>
    <row r="82" spans="1:19" ht="31.5" customHeight="1" x14ac:dyDescent="0.25">
      <c r="A82" s="37" t="s">
        <v>77</v>
      </c>
      <c r="B82" s="37" t="s">
        <v>78</v>
      </c>
      <c r="C82" s="37" t="s">
        <v>54</v>
      </c>
      <c r="D82" s="38" t="s">
        <v>80</v>
      </c>
      <c r="E82" s="38"/>
      <c r="F82" s="37" t="s">
        <v>126</v>
      </c>
      <c r="G82" s="36" t="s">
        <v>82</v>
      </c>
      <c r="H82" s="36">
        <v>0</v>
      </c>
      <c r="I82" s="36">
        <v>0</v>
      </c>
      <c r="J82" s="36">
        <v>100000000</v>
      </c>
      <c r="K82" s="35">
        <v>100000000</v>
      </c>
      <c r="L82" s="21">
        <v>87923815</v>
      </c>
      <c r="M82" s="22">
        <v>0.87923815000000005</v>
      </c>
      <c r="N82" s="21">
        <v>87473815</v>
      </c>
      <c r="O82" s="22">
        <v>0.87473814999999999</v>
      </c>
      <c r="P82" s="21">
        <v>31948317</v>
      </c>
      <c r="Q82" s="22">
        <v>0.31948316999999998</v>
      </c>
      <c r="R82" s="23" t="s">
        <v>31</v>
      </c>
      <c r="S82" s="24" t="s">
        <v>56</v>
      </c>
    </row>
    <row r="83" spans="1:19" ht="31.5" customHeight="1" x14ac:dyDescent="0.25">
      <c r="A83" s="37" t="s">
        <v>77</v>
      </c>
      <c r="B83" s="37" t="s">
        <v>78</v>
      </c>
      <c r="C83" s="37" t="s">
        <v>35</v>
      </c>
      <c r="D83" s="38" t="s">
        <v>80</v>
      </c>
      <c r="E83" s="38"/>
      <c r="F83" s="37" t="s">
        <v>127</v>
      </c>
      <c r="G83" s="36" t="s">
        <v>82</v>
      </c>
      <c r="H83" s="36">
        <v>44544327.664374992</v>
      </c>
      <c r="I83" s="36">
        <v>54750000</v>
      </c>
      <c r="J83" s="36">
        <v>0</v>
      </c>
      <c r="K83" s="35">
        <v>44544327.664374992</v>
      </c>
      <c r="L83" s="21">
        <v>39661413.5</v>
      </c>
      <c r="M83" s="22">
        <v>0.89038078650179786</v>
      </c>
      <c r="N83" s="21">
        <v>39661413.5</v>
      </c>
      <c r="O83" s="22">
        <v>0.89038078650179786</v>
      </c>
      <c r="P83" s="21">
        <v>38402106</v>
      </c>
      <c r="Q83" s="22">
        <v>0.86210990295657042</v>
      </c>
      <c r="R83" s="23" t="s">
        <v>31</v>
      </c>
      <c r="S83" s="24" t="s">
        <v>128</v>
      </c>
    </row>
    <row r="84" spans="1:19" ht="31.5" customHeight="1" x14ac:dyDescent="0.25">
      <c r="A84" s="37" t="s">
        <v>77</v>
      </c>
      <c r="B84" s="37" t="s">
        <v>78</v>
      </c>
      <c r="C84" s="37" t="s">
        <v>87</v>
      </c>
      <c r="D84" s="38" t="s">
        <v>80</v>
      </c>
      <c r="E84" s="38"/>
      <c r="F84" s="37" t="s">
        <v>129</v>
      </c>
      <c r="G84" s="36" t="s">
        <v>82</v>
      </c>
      <c r="H84" s="36">
        <v>19770359.127749998</v>
      </c>
      <c r="I84" s="36">
        <v>13500000</v>
      </c>
      <c r="J84" s="36">
        <v>0</v>
      </c>
      <c r="K84" s="35">
        <v>19770359.127749998</v>
      </c>
      <c r="L84" s="21">
        <v>9616028</v>
      </c>
      <c r="M84" s="22">
        <v>0.48638610648720015</v>
      </c>
      <c r="N84" s="21">
        <v>9616028</v>
      </c>
      <c r="O84" s="22">
        <v>0.48638610648720015</v>
      </c>
      <c r="P84" s="21">
        <v>9616028</v>
      </c>
      <c r="Q84" s="22">
        <v>0.48638610648720015</v>
      </c>
      <c r="R84" s="23" t="s">
        <v>31</v>
      </c>
      <c r="S84" s="24" t="s">
        <v>128</v>
      </c>
    </row>
    <row r="85" spans="1:19" ht="31.5" customHeight="1" x14ac:dyDescent="0.25">
      <c r="A85" s="37" t="s">
        <v>77</v>
      </c>
      <c r="B85" s="37" t="s">
        <v>78</v>
      </c>
      <c r="C85" s="37" t="s">
        <v>87</v>
      </c>
      <c r="D85" s="38" t="s">
        <v>80</v>
      </c>
      <c r="E85" s="38"/>
      <c r="F85" s="37" t="s">
        <v>130</v>
      </c>
      <c r="G85" s="36" t="s">
        <v>82</v>
      </c>
      <c r="H85" s="36">
        <v>2196706.5697499998</v>
      </c>
      <c r="I85" s="36">
        <v>4500000</v>
      </c>
      <c r="J85" s="36">
        <v>0</v>
      </c>
      <c r="K85" s="35">
        <v>2196706.5697499998</v>
      </c>
      <c r="L85" s="21">
        <v>2097927</v>
      </c>
      <c r="M85" s="22">
        <v>0.95503287917000146</v>
      </c>
      <c r="N85" s="21">
        <v>2097927</v>
      </c>
      <c r="O85" s="22">
        <v>0.95503287917000146</v>
      </c>
      <c r="P85" s="21">
        <v>2097927</v>
      </c>
      <c r="Q85" s="22">
        <v>0.95503287917000146</v>
      </c>
      <c r="R85" s="23" t="s">
        <v>31</v>
      </c>
      <c r="S85" s="24" t="s">
        <v>128</v>
      </c>
    </row>
    <row r="86" spans="1:19" ht="31.5" customHeight="1" x14ac:dyDescent="0.25">
      <c r="A86" s="37" t="s">
        <v>77</v>
      </c>
      <c r="B86" s="37" t="s">
        <v>78</v>
      </c>
      <c r="C86" s="37" t="s">
        <v>79</v>
      </c>
      <c r="D86" s="38" t="s">
        <v>80</v>
      </c>
      <c r="E86" s="38"/>
      <c r="F86" s="37" t="s">
        <v>131</v>
      </c>
      <c r="G86" s="36" t="s">
        <v>82</v>
      </c>
      <c r="H86" s="36">
        <v>48327544.534499995</v>
      </c>
      <c r="I86" s="36">
        <v>75750000</v>
      </c>
      <c r="J86" s="36">
        <v>0</v>
      </c>
      <c r="K86" s="35">
        <v>48327544.534499995</v>
      </c>
      <c r="L86" s="21">
        <v>25755966.533333331</v>
      </c>
      <c r="M86" s="22">
        <v>0.53294589620514865</v>
      </c>
      <c r="N86" s="21">
        <v>25755966.533333331</v>
      </c>
      <c r="O86" s="22">
        <v>0.53294589620514865</v>
      </c>
      <c r="P86" s="21">
        <v>25755966.533333331</v>
      </c>
      <c r="Q86" s="22">
        <v>0.53294589620514865</v>
      </c>
      <c r="R86" s="23" t="s">
        <v>31</v>
      </c>
      <c r="S86" s="24" t="s">
        <v>132</v>
      </c>
    </row>
    <row r="87" spans="1:19" ht="31.5" customHeight="1" x14ac:dyDescent="0.25">
      <c r="A87" s="37" t="s">
        <v>77</v>
      </c>
      <c r="B87" s="37" t="s">
        <v>78</v>
      </c>
      <c r="C87" s="37" t="s">
        <v>87</v>
      </c>
      <c r="D87" s="38" t="s">
        <v>80</v>
      </c>
      <c r="E87" s="38"/>
      <c r="F87" s="37" t="s">
        <v>133</v>
      </c>
      <c r="G87" s="36" t="s">
        <v>82</v>
      </c>
      <c r="H87" s="36">
        <v>1464471.0464999999</v>
      </c>
      <c r="I87" s="36">
        <v>3000000</v>
      </c>
      <c r="J87" s="36">
        <v>0</v>
      </c>
      <c r="K87" s="35">
        <v>1464471.0464999999</v>
      </c>
      <c r="L87" s="21">
        <v>1235980</v>
      </c>
      <c r="M87" s="22">
        <v>0.84397708165956564</v>
      </c>
      <c r="N87" s="21">
        <v>1235980</v>
      </c>
      <c r="O87" s="22">
        <v>0.84397708165956564</v>
      </c>
      <c r="P87" s="21">
        <v>1235980</v>
      </c>
      <c r="Q87" s="22">
        <v>0.84397708165956564</v>
      </c>
      <c r="R87" s="23" t="s">
        <v>31</v>
      </c>
      <c r="S87" s="24" t="s">
        <v>132</v>
      </c>
    </row>
    <row r="88" spans="1:19" ht="31.5" customHeight="1" x14ac:dyDescent="0.25">
      <c r="A88" s="37" t="s">
        <v>77</v>
      </c>
      <c r="B88" s="37" t="s">
        <v>78</v>
      </c>
      <c r="C88" s="37" t="s">
        <v>35</v>
      </c>
      <c r="D88" s="38" t="s">
        <v>80</v>
      </c>
      <c r="E88" s="38"/>
      <c r="F88" s="37" t="s">
        <v>134</v>
      </c>
      <c r="G88" s="36" t="s">
        <v>82</v>
      </c>
      <c r="H88" s="36">
        <v>27553428.787499998</v>
      </c>
      <c r="I88" s="36">
        <v>27000000</v>
      </c>
      <c r="J88" s="36">
        <v>91844762.625</v>
      </c>
      <c r="K88" s="35">
        <v>119398191.41249999</v>
      </c>
      <c r="L88" s="21">
        <v>115838052</v>
      </c>
      <c r="M88" s="22">
        <v>0.97018263534494986</v>
      </c>
      <c r="N88" s="21">
        <v>115838052</v>
      </c>
      <c r="O88" s="22">
        <v>0.97018263534494986</v>
      </c>
      <c r="P88" s="21">
        <v>67905512</v>
      </c>
      <c r="Q88" s="22">
        <v>0.56873149581804183</v>
      </c>
      <c r="R88" s="23" t="s">
        <v>31</v>
      </c>
      <c r="S88" s="24" t="s">
        <v>135</v>
      </c>
    </row>
    <row r="89" spans="1:19" ht="31.5" customHeight="1" x14ac:dyDescent="0.25">
      <c r="A89" s="37" t="s">
        <v>77</v>
      </c>
      <c r="B89" s="37" t="s">
        <v>78</v>
      </c>
      <c r="C89" s="37" t="s">
        <v>87</v>
      </c>
      <c r="D89" s="38" t="s">
        <v>80</v>
      </c>
      <c r="E89" s="38"/>
      <c r="F89" s="37" t="s">
        <v>136</v>
      </c>
      <c r="G89" s="36" t="s">
        <v>82</v>
      </c>
      <c r="H89" s="36">
        <v>18218563.440000001</v>
      </c>
      <c r="I89" s="36">
        <v>33000000</v>
      </c>
      <c r="J89" s="36">
        <v>81983535.479999989</v>
      </c>
      <c r="K89" s="35">
        <v>100202098.91999999</v>
      </c>
      <c r="L89" s="21">
        <v>90264644</v>
      </c>
      <c r="M89" s="22">
        <v>0.90082588062417812</v>
      </c>
      <c r="N89" s="21">
        <v>90264644</v>
      </c>
      <c r="O89" s="22">
        <v>0.90082588062417812</v>
      </c>
      <c r="P89" s="21">
        <v>61694642</v>
      </c>
      <c r="Q89" s="22">
        <v>0.61570209272019516</v>
      </c>
      <c r="R89" s="23" t="s">
        <v>31</v>
      </c>
      <c r="S89" s="24" t="s">
        <v>135</v>
      </c>
    </row>
    <row r="90" spans="1:19" ht="31.5" customHeight="1" x14ac:dyDescent="0.25">
      <c r="A90" s="37" t="s">
        <v>77</v>
      </c>
      <c r="B90" s="37" t="s">
        <v>78</v>
      </c>
      <c r="C90" s="37" t="s">
        <v>137</v>
      </c>
      <c r="D90" s="38" t="s">
        <v>80</v>
      </c>
      <c r="E90" s="38"/>
      <c r="F90" s="37" t="s">
        <v>138</v>
      </c>
      <c r="G90" s="36" t="s">
        <v>82</v>
      </c>
      <c r="H90" s="36">
        <v>0</v>
      </c>
      <c r="I90" s="36">
        <v>0</v>
      </c>
      <c r="J90" s="36">
        <v>128400000</v>
      </c>
      <c r="K90" s="35">
        <v>128400000</v>
      </c>
      <c r="L90" s="21">
        <v>62670352</v>
      </c>
      <c r="M90" s="22">
        <v>0.48808685358255449</v>
      </c>
      <c r="N90" s="21">
        <v>55000000</v>
      </c>
      <c r="O90" s="22">
        <v>0.42834890965732086</v>
      </c>
      <c r="P90" s="21">
        <v>17600000</v>
      </c>
      <c r="Q90" s="22">
        <v>0.13707165109034267</v>
      </c>
      <c r="R90" s="23" t="s">
        <v>31</v>
      </c>
      <c r="S90" s="24" t="s">
        <v>139</v>
      </c>
    </row>
    <row r="91" spans="1:19" ht="31.5" customHeight="1" x14ac:dyDescent="0.25">
      <c r="A91" s="37" t="s">
        <v>77</v>
      </c>
      <c r="B91" s="37" t="s">
        <v>78</v>
      </c>
      <c r="C91" s="37" t="s">
        <v>39</v>
      </c>
      <c r="D91" s="38" t="s">
        <v>80</v>
      </c>
      <c r="E91" s="38"/>
      <c r="F91" s="37" t="s">
        <v>140</v>
      </c>
      <c r="G91" s="36" t="s">
        <v>82</v>
      </c>
      <c r="H91" s="36">
        <v>0</v>
      </c>
      <c r="I91" s="36">
        <v>0</v>
      </c>
      <c r="J91" s="36">
        <v>2373268085.02</v>
      </c>
      <c r="K91" s="35">
        <v>2373268085.02</v>
      </c>
      <c r="L91" s="21">
        <v>2272135622.3299999</v>
      </c>
      <c r="M91" s="22">
        <v>0.95738683576105654</v>
      </c>
      <c r="N91" s="21">
        <v>2216814241.3299999</v>
      </c>
      <c r="O91" s="22">
        <v>0.93407662426443427</v>
      </c>
      <c r="P91" s="21">
        <v>1419937258.3299999</v>
      </c>
      <c r="Q91" s="22">
        <v>0.59830461939491919</v>
      </c>
      <c r="R91" s="23" t="s">
        <v>31</v>
      </c>
      <c r="S91" s="24" t="s">
        <v>139</v>
      </c>
    </row>
    <row r="92" spans="1:19" ht="31.5" customHeight="1" x14ac:dyDescent="0.25">
      <c r="A92" s="37" t="s">
        <v>104</v>
      </c>
      <c r="B92" s="37" t="s">
        <v>26</v>
      </c>
      <c r="C92" s="37" t="s">
        <v>71</v>
      </c>
      <c r="D92" s="38" t="s">
        <v>105</v>
      </c>
      <c r="E92" s="38"/>
      <c r="F92" s="37" t="s">
        <v>141</v>
      </c>
      <c r="G92" s="36" t="s">
        <v>82</v>
      </c>
      <c r="H92" s="36">
        <v>19038124</v>
      </c>
      <c r="I92" s="36">
        <v>20150000</v>
      </c>
      <c r="J92" s="36">
        <v>260000000</v>
      </c>
      <c r="K92" s="35">
        <v>279038124</v>
      </c>
      <c r="L92" s="21">
        <v>260000000</v>
      </c>
      <c r="M92" s="22">
        <v>0.93177231939819094</v>
      </c>
      <c r="N92" s="21">
        <v>259992764</v>
      </c>
      <c r="O92" s="22">
        <v>0.93174638745779415</v>
      </c>
      <c r="P92" s="21">
        <v>0</v>
      </c>
      <c r="Q92" s="22">
        <v>0</v>
      </c>
      <c r="R92" s="23" t="s">
        <v>60</v>
      </c>
      <c r="S92" s="24" t="s">
        <v>142</v>
      </c>
    </row>
    <row r="93" spans="1:19" ht="31.5" customHeight="1" x14ac:dyDescent="0.25">
      <c r="A93" s="37" t="s">
        <v>104</v>
      </c>
      <c r="B93" s="37" t="s">
        <v>26</v>
      </c>
      <c r="C93" s="37" t="s">
        <v>71</v>
      </c>
      <c r="D93" s="38" t="s">
        <v>143</v>
      </c>
      <c r="E93" s="38"/>
      <c r="F93" s="37" t="s">
        <v>144</v>
      </c>
      <c r="G93" s="36" t="s">
        <v>82</v>
      </c>
      <c r="H93" s="36">
        <v>0</v>
      </c>
      <c r="I93" s="36">
        <v>0</v>
      </c>
      <c r="J93" s="36">
        <v>500000000</v>
      </c>
      <c r="K93" s="35">
        <v>500000000</v>
      </c>
      <c r="L93" s="21">
        <v>500000000</v>
      </c>
      <c r="M93" s="22">
        <v>1</v>
      </c>
      <c r="N93" s="21">
        <v>0</v>
      </c>
      <c r="O93" s="22">
        <v>0</v>
      </c>
      <c r="P93" s="21">
        <v>0</v>
      </c>
      <c r="Q93" s="22">
        <v>0</v>
      </c>
      <c r="R93" s="23" t="s">
        <v>60</v>
      </c>
      <c r="S93" s="24" t="s">
        <v>145</v>
      </c>
    </row>
    <row r="94" spans="1:19" ht="31.5" customHeight="1" x14ac:dyDescent="0.25">
      <c r="A94" s="37" t="s">
        <v>77</v>
      </c>
      <c r="B94" s="37" t="s">
        <v>78</v>
      </c>
      <c r="C94" s="37" t="s">
        <v>35</v>
      </c>
      <c r="D94" s="38" t="s">
        <v>80</v>
      </c>
      <c r="E94" s="38"/>
      <c r="F94" s="37" t="s">
        <v>146</v>
      </c>
      <c r="G94" s="36" t="s">
        <v>82</v>
      </c>
      <c r="H94" s="36">
        <v>9519061.8022499997</v>
      </c>
      <c r="I94" s="36">
        <v>4500000</v>
      </c>
      <c r="J94" s="36">
        <v>0</v>
      </c>
      <c r="K94" s="35">
        <v>9519061.8022499997</v>
      </c>
      <c r="L94" s="21">
        <v>4485820</v>
      </c>
      <c r="M94" s="22">
        <v>0.47124602121394954</v>
      </c>
      <c r="N94" s="21">
        <v>4485820</v>
      </c>
      <c r="O94" s="22">
        <v>0.47124602121394954</v>
      </c>
      <c r="P94" s="21">
        <v>4485820</v>
      </c>
      <c r="Q94" s="22">
        <v>0.47124602121394954</v>
      </c>
      <c r="R94" s="23" t="s">
        <v>31</v>
      </c>
      <c r="S94" s="24" t="s">
        <v>32</v>
      </c>
    </row>
    <row r="95" spans="1:19" ht="31.5" customHeight="1" x14ac:dyDescent="0.25">
      <c r="A95" s="37" t="s">
        <v>77</v>
      </c>
      <c r="B95" s="37" t="s">
        <v>78</v>
      </c>
      <c r="C95" s="37" t="s">
        <v>35</v>
      </c>
      <c r="D95" s="38" t="s">
        <v>80</v>
      </c>
      <c r="E95" s="38"/>
      <c r="F95" s="37" t="s">
        <v>147</v>
      </c>
      <c r="G95" s="36" t="s">
        <v>82</v>
      </c>
      <c r="H95" s="36">
        <v>47107151.995749995</v>
      </c>
      <c r="I95" s="36">
        <v>52500000</v>
      </c>
      <c r="J95" s="36">
        <v>0</v>
      </c>
      <c r="K95" s="35">
        <v>47107151.995749995</v>
      </c>
      <c r="L95" s="21">
        <v>37169798</v>
      </c>
      <c r="M95" s="22">
        <v>0.78904787118850783</v>
      </c>
      <c r="N95" s="21">
        <v>37169798</v>
      </c>
      <c r="O95" s="22">
        <v>0.78904787118850783</v>
      </c>
      <c r="P95" s="21">
        <v>37169798</v>
      </c>
      <c r="Q95" s="22">
        <v>0.78904787118850783</v>
      </c>
      <c r="R95" s="23" t="s">
        <v>31</v>
      </c>
      <c r="S95" s="24" t="s">
        <v>32</v>
      </c>
    </row>
    <row r="96" spans="1:19" ht="31.5" customHeight="1" x14ac:dyDescent="0.25">
      <c r="A96" s="37" t="s">
        <v>77</v>
      </c>
      <c r="B96" s="37" t="s">
        <v>78</v>
      </c>
      <c r="C96" s="37" t="s">
        <v>35</v>
      </c>
      <c r="D96" s="38" t="s">
        <v>80</v>
      </c>
      <c r="E96" s="38"/>
      <c r="F96" s="37" t="s">
        <v>148</v>
      </c>
      <c r="G96" s="36" t="s">
        <v>82</v>
      </c>
      <c r="H96" s="36">
        <v>24860550</v>
      </c>
      <c r="I96" s="36">
        <v>21542000</v>
      </c>
      <c r="J96" s="36">
        <v>0</v>
      </c>
      <c r="K96" s="35">
        <v>24860550</v>
      </c>
      <c r="L96" s="21">
        <v>0</v>
      </c>
      <c r="M96" s="22">
        <v>0</v>
      </c>
      <c r="N96" s="21">
        <v>0</v>
      </c>
      <c r="O96" s="22">
        <v>0</v>
      </c>
      <c r="P96" s="21">
        <v>0</v>
      </c>
      <c r="Q96" s="22">
        <v>0</v>
      </c>
      <c r="R96" s="23" t="s">
        <v>31</v>
      </c>
      <c r="S96" s="24" t="s">
        <v>32</v>
      </c>
    </row>
    <row r="97" spans="1:19" ht="31.5" customHeight="1" x14ac:dyDescent="0.25">
      <c r="A97" s="37" t="s">
        <v>77</v>
      </c>
      <c r="B97" s="37" t="s">
        <v>78</v>
      </c>
      <c r="C97" s="37" t="s">
        <v>87</v>
      </c>
      <c r="D97" s="38" t="s">
        <v>80</v>
      </c>
      <c r="E97" s="38"/>
      <c r="F97" s="37" t="s">
        <v>149</v>
      </c>
      <c r="G97" s="36" t="s">
        <v>82</v>
      </c>
      <c r="H97" s="36">
        <v>20502594.651000001</v>
      </c>
      <c r="I97" s="36">
        <v>42000000</v>
      </c>
      <c r="J97" s="36">
        <v>0</v>
      </c>
      <c r="K97" s="35">
        <v>20502594.651000001</v>
      </c>
      <c r="L97" s="21">
        <v>14738175</v>
      </c>
      <c r="M97" s="22">
        <v>0.71884438291234298</v>
      </c>
      <c r="N97" s="21">
        <v>14738175</v>
      </c>
      <c r="O97" s="22">
        <v>0.71884438291234298</v>
      </c>
      <c r="P97" s="21">
        <v>14738175</v>
      </c>
      <c r="Q97" s="22">
        <v>0.71884438291234298</v>
      </c>
      <c r="R97" s="23" t="s">
        <v>31</v>
      </c>
      <c r="S97" s="24" t="s">
        <v>32</v>
      </c>
    </row>
    <row r="98" spans="1:19" ht="31.5" customHeight="1" x14ac:dyDescent="0.25">
      <c r="A98" s="37" t="s">
        <v>77</v>
      </c>
      <c r="B98" s="37" t="s">
        <v>78</v>
      </c>
      <c r="C98" s="37" t="s">
        <v>90</v>
      </c>
      <c r="D98" s="38" t="s">
        <v>80</v>
      </c>
      <c r="E98" s="38"/>
      <c r="F98" s="37" t="s">
        <v>150</v>
      </c>
      <c r="G98" s="36" t="s">
        <v>82</v>
      </c>
      <c r="H98" s="36">
        <v>0</v>
      </c>
      <c r="I98" s="36">
        <v>0</v>
      </c>
      <c r="J98" s="36">
        <v>1080101342</v>
      </c>
      <c r="K98" s="35">
        <v>1080101342</v>
      </c>
      <c r="L98" s="21">
        <v>1045088675.3299999</v>
      </c>
      <c r="M98" s="22">
        <v>0.96758390596463117</v>
      </c>
      <c r="N98" s="21">
        <v>480101342</v>
      </c>
      <c r="O98" s="22">
        <v>0.44449657021164962</v>
      </c>
      <c r="P98" s="21">
        <v>0</v>
      </c>
      <c r="Q98" s="22">
        <v>0</v>
      </c>
      <c r="R98" s="23" t="s">
        <v>31</v>
      </c>
      <c r="S98" s="24" t="s">
        <v>151</v>
      </c>
    </row>
    <row r="99" spans="1:19" ht="31.5" customHeight="1" x14ac:dyDescent="0.25">
      <c r="A99" s="37" t="s">
        <v>77</v>
      </c>
      <c r="B99" s="37" t="s">
        <v>78</v>
      </c>
      <c r="C99" s="37" t="s">
        <v>152</v>
      </c>
      <c r="D99" s="38" t="s">
        <v>153</v>
      </c>
      <c r="E99" s="38"/>
      <c r="F99" s="37" t="s">
        <v>154</v>
      </c>
      <c r="G99" s="36" t="s">
        <v>82</v>
      </c>
      <c r="H99" s="36">
        <v>63186226.743749999</v>
      </c>
      <c r="I99" s="36">
        <v>78271000</v>
      </c>
      <c r="J99" s="36">
        <v>0</v>
      </c>
      <c r="K99" s="35">
        <v>63186226.743749999</v>
      </c>
      <c r="L99" s="21">
        <v>0</v>
      </c>
      <c r="M99" s="22">
        <v>0</v>
      </c>
      <c r="N99" s="21">
        <v>0</v>
      </c>
      <c r="O99" s="22">
        <v>0</v>
      </c>
      <c r="P99" s="21">
        <v>0</v>
      </c>
      <c r="Q99" s="22">
        <v>0</v>
      </c>
      <c r="R99" s="23" t="s">
        <v>31</v>
      </c>
      <c r="S99" s="24" t="s">
        <v>44</v>
      </c>
    </row>
    <row r="100" spans="1:19" ht="31.5" customHeight="1" x14ac:dyDescent="0.25">
      <c r="A100" s="37" t="s">
        <v>77</v>
      </c>
      <c r="B100" s="37" t="s">
        <v>78</v>
      </c>
      <c r="C100" s="37" t="s">
        <v>152</v>
      </c>
      <c r="D100" s="38" t="s">
        <v>153</v>
      </c>
      <c r="E100" s="38"/>
      <c r="F100" s="37" t="s">
        <v>155</v>
      </c>
      <c r="G100" s="36" t="s">
        <v>82</v>
      </c>
      <c r="H100" s="36">
        <v>55842187.5</v>
      </c>
      <c r="I100" s="36">
        <v>73934000</v>
      </c>
      <c r="J100" s="36">
        <v>130000000</v>
      </c>
      <c r="K100" s="35">
        <v>185842187.5</v>
      </c>
      <c r="L100" s="21">
        <v>136364569</v>
      </c>
      <c r="M100" s="22">
        <v>0.73376541050454436</v>
      </c>
      <c r="N100" s="21">
        <v>136364569</v>
      </c>
      <c r="O100" s="22">
        <v>0.73376541050454436</v>
      </c>
      <c r="P100" s="21">
        <v>6364569</v>
      </c>
      <c r="Q100" s="22">
        <v>3.4247170061964538E-2</v>
      </c>
      <c r="R100" s="23" t="s">
        <v>31</v>
      </c>
      <c r="S100" s="24" t="s">
        <v>44</v>
      </c>
    </row>
    <row r="101" spans="1:19" ht="31.5" customHeight="1" x14ac:dyDescent="0.25">
      <c r="A101" s="37" t="s">
        <v>77</v>
      </c>
      <c r="B101" s="37" t="s">
        <v>78</v>
      </c>
      <c r="C101" s="37" t="s">
        <v>152</v>
      </c>
      <c r="D101" s="38" t="s">
        <v>153</v>
      </c>
      <c r="E101" s="38"/>
      <c r="F101" s="37" t="s">
        <v>156</v>
      </c>
      <c r="G101" s="36" t="s">
        <v>82</v>
      </c>
      <c r="H101" s="36">
        <v>95915324.999999985</v>
      </c>
      <c r="I101" s="36">
        <v>121840000</v>
      </c>
      <c r="J101" s="36">
        <v>190000000</v>
      </c>
      <c r="K101" s="35">
        <v>285915325</v>
      </c>
      <c r="L101" s="21">
        <v>220903247</v>
      </c>
      <c r="M101" s="22">
        <v>0.77261772169784881</v>
      </c>
      <c r="N101" s="21">
        <v>214720702.44</v>
      </c>
      <c r="O101" s="22">
        <v>0.75099403097752804</v>
      </c>
      <c r="P101" s="21">
        <v>34194287</v>
      </c>
      <c r="Q101" s="22">
        <v>0.1195958523734256</v>
      </c>
      <c r="R101" s="23" t="s">
        <v>31</v>
      </c>
      <c r="S101" s="24" t="s">
        <v>44</v>
      </c>
    </row>
    <row r="102" spans="1:19" ht="31.5" customHeight="1" x14ac:dyDescent="0.25">
      <c r="A102" s="37" t="s">
        <v>77</v>
      </c>
      <c r="B102" s="37" t="s">
        <v>78</v>
      </c>
      <c r="C102" s="37" t="s">
        <v>152</v>
      </c>
      <c r="D102" s="38" t="s">
        <v>153</v>
      </c>
      <c r="E102" s="38"/>
      <c r="F102" s="37" t="s">
        <v>157</v>
      </c>
      <c r="G102" s="36" t="s">
        <v>82</v>
      </c>
      <c r="H102" s="36">
        <v>161703300</v>
      </c>
      <c r="I102" s="36">
        <v>226034000</v>
      </c>
      <c r="J102" s="36">
        <v>0</v>
      </c>
      <c r="K102" s="35">
        <v>161703300</v>
      </c>
      <c r="L102" s="21">
        <v>36738077</v>
      </c>
      <c r="M102" s="22">
        <v>0.22719435534092378</v>
      </c>
      <c r="N102" s="21">
        <v>24196330</v>
      </c>
      <c r="O102" s="22">
        <v>0.14963411383688521</v>
      </c>
      <c r="P102" s="21">
        <v>24196330</v>
      </c>
      <c r="Q102" s="22">
        <v>0.14963411383688521</v>
      </c>
      <c r="R102" s="23" t="s">
        <v>31</v>
      </c>
      <c r="S102" s="24" t="s">
        <v>44</v>
      </c>
    </row>
    <row r="103" spans="1:19" ht="31.5" customHeight="1" x14ac:dyDescent="0.25">
      <c r="A103" s="37" t="s">
        <v>77</v>
      </c>
      <c r="B103" s="37" t="s">
        <v>78</v>
      </c>
      <c r="C103" s="37" t="s">
        <v>35</v>
      </c>
      <c r="D103" s="38" t="s">
        <v>80</v>
      </c>
      <c r="E103" s="38"/>
      <c r="F103" s="37" t="s">
        <v>158</v>
      </c>
      <c r="G103" s="36" t="s">
        <v>82</v>
      </c>
      <c r="H103" s="36">
        <v>58154250</v>
      </c>
      <c r="I103" s="36">
        <v>41942000</v>
      </c>
      <c r="J103" s="36">
        <v>0</v>
      </c>
      <c r="K103" s="35">
        <v>58154250</v>
      </c>
      <c r="L103" s="21">
        <v>36498503</v>
      </c>
      <c r="M103" s="22">
        <v>0.62761540214171796</v>
      </c>
      <c r="N103" s="21">
        <v>14131891</v>
      </c>
      <c r="O103" s="22">
        <v>0.24300702012320682</v>
      </c>
      <c r="P103" s="21">
        <v>14131891</v>
      </c>
      <c r="Q103" s="22">
        <v>0.24300702012320682</v>
      </c>
      <c r="R103" s="23" t="s">
        <v>31</v>
      </c>
      <c r="S103" s="24" t="s">
        <v>44</v>
      </c>
    </row>
    <row r="104" spans="1:19" ht="31.5" customHeight="1" x14ac:dyDescent="0.25">
      <c r="A104" s="37" t="s">
        <v>77</v>
      </c>
      <c r="B104" s="37" t="s">
        <v>78</v>
      </c>
      <c r="C104" s="37" t="s">
        <v>45</v>
      </c>
      <c r="D104" s="38" t="s">
        <v>80</v>
      </c>
      <c r="E104" s="38"/>
      <c r="F104" s="37" t="s">
        <v>125</v>
      </c>
      <c r="G104" s="36" t="s">
        <v>82</v>
      </c>
      <c r="H104" s="36">
        <v>48937740.803874999</v>
      </c>
      <c r="I104" s="36">
        <v>74250000</v>
      </c>
      <c r="J104" s="36">
        <v>0</v>
      </c>
      <c r="K104" s="35">
        <v>48937740.803874999</v>
      </c>
      <c r="L104" s="21">
        <v>31354668</v>
      </c>
      <c r="M104" s="22">
        <v>0.6407052611124473</v>
      </c>
      <c r="N104" s="21">
        <v>31354668</v>
      </c>
      <c r="O104" s="22">
        <v>0.6407052611124473</v>
      </c>
      <c r="P104" s="21">
        <v>30563431</v>
      </c>
      <c r="Q104" s="22">
        <v>0.62453702394001642</v>
      </c>
      <c r="R104" s="23" t="s">
        <v>31</v>
      </c>
      <c r="S104" s="24" t="s">
        <v>49</v>
      </c>
    </row>
    <row r="105" spans="1:19" ht="31.5" customHeight="1" x14ac:dyDescent="0.25">
      <c r="A105" s="37" t="s">
        <v>77</v>
      </c>
      <c r="B105" s="37" t="s">
        <v>78</v>
      </c>
      <c r="C105" s="37" t="s">
        <v>35</v>
      </c>
      <c r="D105" s="38" t="s">
        <v>80</v>
      </c>
      <c r="E105" s="38"/>
      <c r="F105" s="37" t="s">
        <v>123</v>
      </c>
      <c r="G105" s="36" t="s">
        <v>82</v>
      </c>
      <c r="H105" s="36">
        <v>62972254.999499992</v>
      </c>
      <c r="I105" s="36">
        <v>96000000</v>
      </c>
      <c r="J105" s="36">
        <v>0</v>
      </c>
      <c r="K105" s="35">
        <v>62972254.999499992</v>
      </c>
      <c r="L105" s="21">
        <v>51449642</v>
      </c>
      <c r="M105" s="22">
        <v>0.81702079749897027</v>
      </c>
      <c r="N105" s="21">
        <v>51230627</v>
      </c>
      <c r="O105" s="22">
        <v>0.81354283724485932</v>
      </c>
      <c r="P105" s="21">
        <v>50080932</v>
      </c>
      <c r="Q105" s="22">
        <v>0.79528566986203131</v>
      </c>
      <c r="R105" s="23" t="s">
        <v>31</v>
      </c>
      <c r="S105" s="24" t="s">
        <v>49</v>
      </c>
    </row>
    <row r="106" spans="1:19" ht="31.5" customHeight="1" x14ac:dyDescent="0.25">
      <c r="A106" s="37" t="s">
        <v>77</v>
      </c>
      <c r="B106" s="37" t="s">
        <v>78</v>
      </c>
      <c r="C106" s="37" t="s">
        <v>35</v>
      </c>
      <c r="D106" s="38" t="s">
        <v>80</v>
      </c>
      <c r="E106" s="38"/>
      <c r="F106" s="37" t="s">
        <v>125</v>
      </c>
      <c r="G106" s="36" t="s">
        <v>82</v>
      </c>
      <c r="H106" s="36">
        <v>31730206.0075</v>
      </c>
      <c r="I106" s="36">
        <v>39000000</v>
      </c>
      <c r="J106" s="36">
        <v>0</v>
      </c>
      <c r="K106" s="35">
        <v>31730206.0075</v>
      </c>
      <c r="L106" s="21">
        <v>27405638</v>
      </c>
      <c r="M106" s="22">
        <v>0.86370816481689994</v>
      </c>
      <c r="N106" s="21">
        <v>27405638</v>
      </c>
      <c r="O106" s="22">
        <v>0.86370816481689994</v>
      </c>
      <c r="P106" s="21">
        <v>27405638</v>
      </c>
      <c r="Q106" s="22">
        <v>0.86370816481689994</v>
      </c>
      <c r="R106" s="23" t="s">
        <v>31</v>
      </c>
      <c r="S106" s="24" t="s">
        <v>49</v>
      </c>
    </row>
    <row r="107" spans="1:19" ht="31.5" customHeight="1" x14ac:dyDescent="0.25">
      <c r="A107" s="37" t="s">
        <v>77</v>
      </c>
      <c r="B107" s="37" t="s">
        <v>78</v>
      </c>
      <c r="C107" s="37" t="s">
        <v>87</v>
      </c>
      <c r="D107" s="38" t="s">
        <v>80</v>
      </c>
      <c r="E107" s="38"/>
      <c r="F107" s="37" t="s">
        <v>125</v>
      </c>
      <c r="G107" s="36" t="s">
        <v>82</v>
      </c>
      <c r="H107" s="36">
        <v>8054590.7557499986</v>
      </c>
      <c r="I107" s="36">
        <v>16500000</v>
      </c>
      <c r="J107" s="36">
        <v>0</v>
      </c>
      <c r="K107" s="35">
        <v>8054590.7557499986</v>
      </c>
      <c r="L107" s="21">
        <v>1746657.1</v>
      </c>
      <c r="M107" s="22">
        <v>0.21685237065000468</v>
      </c>
      <c r="N107" s="21">
        <v>1746657.1</v>
      </c>
      <c r="O107" s="22">
        <v>0.21685237065000468</v>
      </c>
      <c r="P107" s="21">
        <v>1746657.1</v>
      </c>
      <c r="Q107" s="22">
        <v>0.21685237065000468</v>
      </c>
      <c r="R107" s="23" t="s">
        <v>31</v>
      </c>
      <c r="S107" s="24" t="s">
        <v>49</v>
      </c>
    </row>
    <row r="108" spans="1:19" ht="31.5" customHeight="1" x14ac:dyDescent="0.25">
      <c r="A108" s="37" t="s">
        <v>77</v>
      </c>
      <c r="B108" s="37" t="s">
        <v>78</v>
      </c>
      <c r="C108" s="37" t="s">
        <v>87</v>
      </c>
      <c r="D108" s="38" t="s">
        <v>80</v>
      </c>
      <c r="E108" s="38"/>
      <c r="F108" s="37" t="s">
        <v>125</v>
      </c>
      <c r="G108" s="36" t="s">
        <v>82</v>
      </c>
      <c r="H108" s="36">
        <v>23065418.982375</v>
      </c>
      <c r="I108" s="36">
        <v>23250000</v>
      </c>
      <c r="J108" s="36">
        <v>0</v>
      </c>
      <c r="K108" s="35">
        <v>23065418.982375</v>
      </c>
      <c r="L108" s="21">
        <v>7445697.9000000004</v>
      </c>
      <c r="M108" s="22">
        <v>0.32280783217896403</v>
      </c>
      <c r="N108" s="21">
        <v>7445697.9000000004</v>
      </c>
      <c r="O108" s="22">
        <v>0.32280783217896403</v>
      </c>
      <c r="P108" s="21">
        <v>7445697.9000000004</v>
      </c>
      <c r="Q108" s="22">
        <v>0.32280783217896403</v>
      </c>
      <c r="R108" s="23" t="s">
        <v>31</v>
      </c>
      <c r="S108" s="24" t="s">
        <v>49</v>
      </c>
    </row>
    <row r="109" spans="1:19" ht="31.5" customHeight="1" x14ac:dyDescent="0.25">
      <c r="A109" s="37" t="s">
        <v>77</v>
      </c>
      <c r="B109" s="37" t="s">
        <v>78</v>
      </c>
      <c r="C109" s="37" t="s">
        <v>79</v>
      </c>
      <c r="D109" s="38" t="s">
        <v>80</v>
      </c>
      <c r="E109" s="38"/>
      <c r="F109" s="37" t="s">
        <v>159</v>
      </c>
      <c r="G109" s="36" t="s">
        <v>82</v>
      </c>
      <c r="H109" s="36">
        <v>67731785.900625005</v>
      </c>
      <c r="I109" s="36">
        <v>78750000</v>
      </c>
      <c r="J109" s="36">
        <v>42990669</v>
      </c>
      <c r="K109" s="35">
        <v>110722454.90062501</v>
      </c>
      <c r="L109" s="21">
        <v>91445661.466666654</v>
      </c>
      <c r="M109" s="22">
        <v>0.82589987323475123</v>
      </c>
      <c r="N109" s="21">
        <v>91445661.466666654</v>
      </c>
      <c r="O109" s="22">
        <v>0.82589987323475123</v>
      </c>
      <c r="P109" s="21">
        <v>73445661.466666654</v>
      </c>
      <c r="Q109" s="22">
        <v>0.66333122339624051</v>
      </c>
      <c r="R109" s="23" t="s">
        <v>31</v>
      </c>
      <c r="S109" s="24" t="s">
        <v>128</v>
      </c>
    </row>
    <row r="110" spans="1:19" ht="31.5" customHeight="1" x14ac:dyDescent="0.25">
      <c r="A110" s="37" t="s">
        <v>77</v>
      </c>
      <c r="B110" s="37" t="s">
        <v>78</v>
      </c>
      <c r="C110" s="37" t="s">
        <v>35</v>
      </c>
      <c r="D110" s="38" t="s">
        <v>80</v>
      </c>
      <c r="E110" s="38"/>
      <c r="F110" s="37" t="s">
        <v>160</v>
      </c>
      <c r="G110" s="36" t="s">
        <v>82</v>
      </c>
      <c r="H110" s="36">
        <v>103123169.52437499</v>
      </c>
      <c r="I110" s="36">
        <v>126750000</v>
      </c>
      <c r="J110" s="36">
        <v>0</v>
      </c>
      <c r="K110" s="35">
        <v>103123169.52437499</v>
      </c>
      <c r="L110" s="21">
        <v>84945831</v>
      </c>
      <c r="M110" s="22">
        <v>0.82373177038474898</v>
      </c>
      <c r="N110" s="21">
        <v>84945831</v>
      </c>
      <c r="O110" s="22">
        <v>0.82373177038474898</v>
      </c>
      <c r="P110" s="21">
        <v>83780316</v>
      </c>
      <c r="Q110" s="22">
        <v>0.81242960613421633</v>
      </c>
      <c r="R110" s="23" t="s">
        <v>31</v>
      </c>
      <c r="S110" s="24" t="s">
        <v>128</v>
      </c>
    </row>
    <row r="111" spans="1:19" ht="31.5" customHeight="1" x14ac:dyDescent="0.25">
      <c r="A111" s="37" t="s">
        <v>77</v>
      </c>
      <c r="B111" s="37" t="s">
        <v>78</v>
      </c>
      <c r="C111" s="37" t="s">
        <v>35</v>
      </c>
      <c r="D111" s="38" t="s">
        <v>80</v>
      </c>
      <c r="E111" s="38"/>
      <c r="F111" s="37" t="s">
        <v>161</v>
      </c>
      <c r="G111" s="36" t="s">
        <v>82</v>
      </c>
      <c r="H111" s="36">
        <v>115352579.45749998</v>
      </c>
      <c r="I111" s="36">
        <v>74508500</v>
      </c>
      <c r="J111" s="36">
        <v>0</v>
      </c>
      <c r="K111" s="35">
        <v>115352579.45749998</v>
      </c>
      <c r="L111" s="21">
        <v>34180266</v>
      </c>
      <c r="M111" s="22">
        <v>0.2963112412461763</v>
      </c>
      <c r="N111" s="21">
        <v>34180266</v>
      </c>
      <c r="O111" s="22">
        <v>0.2963112412461763</v>
      </c>
      <c r="P111" s="21">
        <v>34180266</v>
      </c>
      <c r="Q111" s="22">
        <v>0.2963112412461763</v>
      </c>
      <c r="R111" s="23" t="s">
        <v>31</v>
      </c>
      <c r="S111" s="24" t="s">
        <v>128</v>
      </c>
    </row>
    <row r="112" spans="1:19" ht="31.5" customHeight="1" x14ac:dyDescent="0.25">
      <c r="A112" s="37" t="s">
        <v>77</v>
      </c>
      <c r="B112" s="37" t="s">
        <v>78</v>
      </c>
      <c r="C112" s="37" t="s">
        <v>87</v>
      </c>
      <c r="D112" s="38" t="s">
        <v>80</v>
      </c>
      <c r="E112" s="38"/>
      <c r="F112" s="37" t="s">
        <v>162</v>
      </c>
      <c r="G112" s="36" t="s">
        <v>82</v>
      </c>
      <c r="H112" s="36">
        <v>174882250.80287495</v>
      </c>
      <c r="I112" s="36">
        <v>132750000</v>
      </c>
      <c r="J112" s="36">
        <v>109254824.06787503</v>
      </c>
      <c r="K112" s="35">
        <v>284137074.87074995</v>
      </c>
      <c r="L112" s="21">
        <v>201126847</v>
      </c>
      <c r="M112" s="22">
        <v>0.70785147306626506</v>
      </c>
      <c r="N112" s="21">
        <v>193132524</v>
      </c>
      <c r="O112" s="22">
        <v>0.67971602821579458</v>
      </c>
      <c r="P112" s="21">
        <v>152074997</v>
      </c>
      <c r="Q112" s="22">
        <v>0.53521701477773298</v>
      </c>
      <c r="R112" s="23" t="s">
        <v>31</v>
      </c>
      <c r="S112" s="24" t="s">
        <v>128</v>
      </c>
    </row>
    <row r="113" spans="1:19" ht="31.5" customHeight="1" x14ac:dyDescent="0.25">
      <c r="A113" s="37" t="s">
        <v>77</v>
      </c>
      <c r="B113" s="37" t="s">
        <v>78</v>
      </c>
      <c r="C113" s="37" t="s">
        <v>87</v>
      </c>
      <c r="D113" s="38" t="s">
        <v>80</v>
      </c>
      <c r="E113" s="38"/>
      <c r="F113" s="37" t="s">
        <v>163</v>
      </c>
      <c r="G113" s="36" t="s">
        <v>82</v>
      </c>
      <c r="H113" s="36">
        <v>4271373.8856250001</v>
      </c>
      <c r="I113" s="36">
        <v>8250000</v>
      </c>
      <c r="J113" s="36">
        <v>0</v>
      </c>
      <c r="K113" s="35">
        <v>4271373.8856250001</v>
      </c>
      <c r="L113" s="21">
        <v>4180406</v>
      </c>
      <c r="M113" s="22">
        <v>0.97870289792913101</v>
      </c>
      <c r="N113" s="21">
        <v>4180406</v>
      </c>
      <c r="O113" s="22">
        <v>0.97870289792913101</v>
      </c>
      <c r="P113" s="21">
        <v>4180406</v>
      </c>
      <c r="Q113" s="22">
        <v>0.97870289792913101</v>
      </c>
      <c r="R113" s="23" t="s">
        <v>31</v>
      </c>
      <c r="S113" s="24" t="s">
        <v>128</v>
      </c>
    </row>
    <row r="114" spans="1:19" ht="31.5" customHeight="1" x14ac:dyDescent="0.25">
      <c r="A114" s="37" t="s">
        <v>77</v>
      </c>
      <c r="B114" s="37" t="s">
        <v>78</v>
      </c>
      <c r="C114" s="37" t="s">
        <v>39</v>
      </c>
      <c r="D114" s="38" t="s">
        <v>80</v>
      </c>
      <c r="E114" s="38"/>
      <c r="F114" s="37" t="s">
        <v>164</v>
      </c>
      <c r="G114" s="36" t="s">
        <v>82</v>
      </c>
      <c r="H114" s="36">
        <v>1563746430.1717501</v>
      </c>
      <c r="I114" s="36">
        <v>732908000</v>
      </c>
      <c r="J114" s="36">
        <v>380160000</v>
      </c>
      <c r="K114" s="35">
        <v>1943906430.1717501</v>
      </c>
      <c r="L114" s="21">
        <v>1427250291</v>
      </c>
      <c r="M114" s="22">
        <v>0.73421758827861794</v>
      </c>
      <c r="N114" s="21">
        <v>1274092766</v>
      </c>
      <c r="O114" s="22">
        <v>0.65542906089745789</v>
      </c>
      <c r="P114" s="21">
        <v>1122762034</v>
      </c>
      <c r="Q114" s="22">
        <v>0.57758028708243969</v>
      </c>
      <c r="R114" s="23" t="s">
        <v>31</v>
      </c>
      <c r="S114" s="24" t="s">
        <v>128</v>
      </c>
    </row>
    <row r="115" spans="1:19" ht="31.5" customHeight="1" x14ac:dyDescent="0.25">
      <c r="A115" s="37" t="s">
        <v>77</v>
      </c>
      <c r="B115" s="37" t="s">
        <v>78</v>
      </c>
      <c r="C115" s="37" t="s">
        <v>35</v>
      </c>
      <c r="D115" s="38" t="s">
        <v>80</v>
      </c>
      <c r="E115" s="38"/>
      <c r="F115" s="37" t="s">
        <v>165</v>
      </c>
      <c r="G115" s="36" t="s">
        <v>82</v>
      </c>
      <c r="H115" s="36">
        <v>37832168.701249994</v>
      </c>
      <c r="I115" s="36">
        <v>46500000</v>
      </c>
      <c r="J115" s="36">
        <v>0</v>
      </c>
      <c r="K115" s="35">
        <v>37832168.701249994</v>
      </c>
      <c r="L115" s="21">
        <v>23385251.5</v>
      </c>
      <c r="M115" s="22">
        <v>0.61813140252854015</v>
      </c>
      <c r="N115" s="21">
        <v>23385251.5</v>
      </c>
      <c r="O115" s="22">
        <v>0.61813140252854015</v>
      </c>
      <c r="P115" s="21">
        <v>23001984</v>
      </c>
      <c r="Q115" s="22">
        <v>0.6080006721697665</v>
      </c>
      <c r="R115" s="23" t="s">
        <v>31</v>
      </c>
      <c r="S115" s="24" t="s">
        <v>132</v>
      </c>
    </row>
    <row r="116" spans="1:19" ht="31.5" customHeight="1" x14ac:dyDescent="0.25">
      <c r="A116" s="37" t="s">
        <v>77</v>
      </c>
      <c r="B116" s="37" t="s">
        <v>78</v>
      </c>
      <c r="C116" s="37" t="s">
        <v>39</v>
      </c>
      <c r="D116" s="38" t="s">
        <v>80</v>
      </c>
      <c r="E116" s="38"/>
      <c r="F116" s="37" t="s">
        <v>166</v>
      </c>
      <c r="G116" s="36" t="s">
        <v>82</v>
      </c>
      <c r="H116" s="36">
        <v>56016017.528624997</v>
      </c>
      <c r="I116" s="36">
        <v>114750000</v>
      </c>
      <c r="J116" s="36">
        <v>0</v>
      </c>
      <c r="K116" s="35">
        <v>56016017.528624997</v>
      </c>
      <c r="L116" s="21">
        <v>27847254</v>
      </c>
      <c r="M116" s="22">
        <v>0.49713020004982772</v>
      </c>
      <c r="N116" s="21">
        <v>27847254</v>
      </c>
      <c r="O116" s="22">
        <v>0.49713020004982772</v>
      </c>
      <c r="P116" s="21">
        <v>27847254</v>
      </c>
      <c r="Q116" s="22">
        <v>0.49713020004982772</v>
      </c>
      <c r="R116" s="23" t="s">
        <v>31</v>
      </c>
      <c r="S116" s="24" t="s">
        <v>132</v>
      </c>
    </row>
    <row r="117" spans="1:19" ht="31.5" customHeight="1" x14ac:dyDescent="0.25">
      <c r="A117" s="37" t="s">
        <v>77</v>
      </c>
      <c r="B117" s="37" t="s">
        <v>78</v>
      </c>
      <c r="C117" s="37" t="s">
        <v>39</v>
      </c>
      <c r="D117" s="38" t="s">
        <v>80</v>
      </c>
      <c r="E117" s="38"/>
      <c r="F117" s="37" t="s">
        <v>134</v>
      </c>
      <c r="G117" s="36" t="s">
        <v>82</v>
      </c>
      <c r="H117" s="36">
        <v>149889090.12</v>
      </c>
      <c r="I117" s="36">
        <v>96000000</v>
      </c>
      <c r="J117" s="36">
        <v>917967162.41999996</v>
      </c>
      <c r="K117" s="35">
        <v>1067856252.54</v>
      </c>
      <c r="L117" s="21">
        <v>1066199350</v>
      </c>
      <c r="M117" s="22">
        <v>0.99844838428762406</v>
      </c>
      <c r="N117" s="21">
        <v>1066199350</v>
      </c>
      <c r="O117" s="22">
        <v>0.99844838428762406</v>
      </c>
      <c r="P117" s="21">
        <v>687336280</v>
      </c>
      <c r="Q117" s="22">
        <v>0.64365992928833238</v>
      </c>
      <c r="R117" s="23" t="s">
        <v>31</v>
      </c>
      <c r="S117" s="24" t="s">
        <v>135</v>
      </c>
    </row>
    <row r="118" spans="1:19" ht="31.5" customHeight="1" x14ac:dyDescent="0.25">
      <c r="A118" s="37" t="s">
        <v>77</v>
      </c>
      <c r="B118" s="37" t="s">
        <v>78</v>
      </c>
      <c r="C118" s="37" t="s">
        <v>39</v>
      </c>
      <c r="D118" s="38" t="s">
        <v>80</v>
      </c>
      <c r="E118" s="38"/>
      <c r="F118" s="37" t="s">
        <v>167</v>
      </c>
      <c r="G118" s="36" t="s">
        <v>82</v>
      </c>
      <c r="H118" s="36">
        <v>69549745.988250002</v>
      </c>
      <c r="I118" s="36">
        <v>64900000</v>
      </c>
      <c r="J118" s="36">
        <v>0</v>
      </c>
      <c r="K118" s="35">
        <v>69549745.988250002</v>
      </c>
      <c r="L118" s="21">
        <v>52694554</v>
      </c>
      <c r="M118" s="22">
        <v>0.75765271678925206</v>
      </c>
      <c r="N118" s="21">
        <v>44570720</v>
      </c>
      <c r="O118" s="22">
        <v>0.64084662519874547</v>
      </c>
      <c r="P118" s="21">
        <v>44570720</v>
      </c>
      <c r="Q118" s="22">
        <v>0.64084662519874547</v>
      </c>
      <c r="R118" s="23" t="s">
        <v>31</v>
      </c>
      <c r="S118" s="24" t="s">
        <v>168</v>
      </c>
    </row>
    <row r="119" spans="1:19" ht="31.5" customHeight="1" x14ac:dyDescent="0.25">
      <c r="A119" s="37" t="s">
        <v>77</v>
      </c>
      <c r="B119" s="37" t="s">
        <v>78</v>
      </c>
      <c r="C119" s="37" t="s">
        <v>79</v>
      </c>
      <c r="D119" s="38" t="s">
        <v>80</v>
      </c>
      <c r="E119" s="38"/>
      <c r="F119" s="37" t="s">
        <v>167</v>
      </c>
      <c r="G119" s="36" t="s">
        <v>82</v>
      </c>
      <c r="H119" s="36">
        <v>0</v>
      </c>
      <c r="I119" s="36">
        <v>0</v>
      </c>
      <c r="J119" s="36">
        <v>93590669</v>
      </c>
      <c r="K119" s="35">
        <v>93590669</v>
      </c>
      <c r="L119" s="21">
        <v>93800000</v>
      </c>
      <c r="M119" s="22">
        <v>1.0022366652812364</v>
      </c>
      <c r="N119" s="21">
        <v>93800000</v>
      </c>
      <c r="O119" s="22">
        <v>1.0022366652812364</v>
      </c>
      <c r="P119" s="21">
        <v>51200000</v>
      </c>
      <c r="Q119" s="22">
        <v>0.5470630838208882</v>
      </c>
      <c r="R119" s="23" t="s">
        <v>31</v>
      </c>
      <c r="S119" s="24" t="s">
        <v>139</v>
      </c>
    </row>
    <row r="120" spans="1:19" ht="31.5" customHeight="1" x14ac:dyDescent="0.25">
      <c r="A120" s="37" t="s">
        <v>77</v>
      </c>
      <c r="B120" s="37" t="s">
        <v>78</v>
      </c>
      <c r="C120" s="37" t="s">
        <v>87</v>
      </c>
      <c r="D120" s="38" t="s">
        <v>80</v>
      </c>
      <c r="E120" s="38"/>
      <c r="F120" s="37" t="s">
        <v>167</v>
      </c>
      <c r="G120" s="36" t="s">
        <v>82</v>
      </c>
      <c r="H120" s="36">
        <v>0</v>
      </c>
      <c r="I120" s="36">
        <v>0</v>
      </c>
      <c r="J120" s="36">
        <v>321492744</v>
      </c>
      <c r="K120" s="35">
        <v>321492744</v>
      </c>
      <c r="L120" s="21">
        <v>326760162</v>
      </c>
      <c r="M120" s="22">
        <v>1.0163842515836066</v>
      </c>
      <c r="N120" s="21">
        <v>299655565</v>
      </c>
      <c r="O120" s="22">
        <v>0.932075670734267</v>
      </c>
      <c r="P120" s="21">
        <v>212501674</v>
      </c>
      <c r="Q120" s="22">
        <v>0.66098435490662266</v>
      </c>
      <c r="R120" s="23" t="s">
        <v>31</v>
      </c>
      <c r="S120" s="24" t="s">
        <v>139</v>
      </c>
    </row>
    <row r="121" spans="1:19" ht="31.5" customHeight="1" x14ac:dyDescent="0.25">
      <c r="A121" s="37" t="s">
        <v>77</v>
      </c>
      <c r="B121" s="37" t="s">
        <v>78</v>
      </c>
      <c r="C121" s="37" t="s">
        <v>35</v>
      </c>
      <c r="D121" s="38" t="s">
        <v>80</v>
      </c>
      <c r="E121" s="38"/>
      <c r="F121" s="37" t="s">
        <v>169</v>
      </c>
      <c r="G121" s="36" t="s">
        <v>82</v>
      </c>
      <c r="H121" s="36">
        <v>0</v>
      </c>
      <c r="I121" s="36">
        <v>0</v>
      </c>
      <c r="J121" s="36">
        <v>305283705</v>
      </c>
      <c r="K121" s="35">
        <v>305283705</v>
      </c>
      <c r="L121" s="21">
        <v>296677758</v>
      </c>
      <c r="M121" s="22">
        <v>0.97181000210934942</v>
      </c>
      <c r="N121" s="21">
        <v>273517758</v>
      </c>
      <c r="O121" s="22">
        <v>0.89594614294922814</v>
      </c>
      <c r="P121" s="21">
        <v>128410794</v>
      </c>
      <c r="Q121" s="22">
        <v>0.4206277370749284</v>
      </c>
      <c r="R121" s="23" t="s">
        <v>31</v>
      </c>
      <c r="S121" s="24" t="s">
        <v>139</v>
      </c>
    </row>
    <row r="122" spans="1:19" ht="15" customHeight="1" x14ac:dyDescent="0.25">
      <c r="A122" s="94" t="s">
        <v>170</v>
      </c>
      <c r="B122" s="95"/>
      <c r="C122" s="95"/>
      <c r="D122" s="95"/>
      <c r="E122" s="95"/>
      <c r="F122" s="96"/>
      <c r="G122" s="61"/>
      <c r="H122" s="62">
        <v>3761957431.7567496</v>
      </c>
      <c r="I122" s="62">
        <v>3044929500</v>
      </c>
      <c r="J122" s="62">
        <v>28797597423.24675</v>
      </c>
      <c r="K122" s="62">
        <v>32559554855.003502</v>
      </c>
      <c r="L122" s="62">
        <v>27605264821.12001</v>
      </c>
      <c r="M122" s="63">
        <v>0.84783913490383134</v>
      </c>
      <c r="N122" s="62">
        <v>23498725178.44751</v>
      </c>
      <c r="O122" s="63">
        <v>0.72171518569875059</v>
      </c>
      <c r="P122" s="62">
        <v>11325982751.450001</v>
      </c>
      <c r="Q122" s="63">
        <v>0.34785434880444965</v>
      </c>
      <c r="R122" s="61"/>
      <c r="S122" s="64"/>
    </row>
    <row r="123" spans="1:19" ht="15" customHeight="1" x14ac:dyDescent="0.25">
      <c r="A123" s="94" t="s">
        <v>171</v>
      </c>
      <c r="B123" s="95"/>
      <c r="C123" s="95"/>
      <c r="D123" s="95"/>
      <c r="E123" s="95"/>
      <c r="F123" s="96"/>
      <c r="G123" s="61"/>
      <c r="H123" s="62">
        <v>103575868.749375</v>
      </c>
      <c r="I123" s="62">
        <v>146042000</v>
      </c>
      <c r="J123" s="62">
        <v>22833164392.694748</v>
      </c>
      <c r="K123" s="62">
        <v>22936740261.444122</v>
      </c>
      <c r="L123" s="62">
        <v>15553627402.759998</v>
      </c>
      <c r="M123" s="63">
        <v>0.67810975864365153</v>
      </c>
      <c r="N123" s="62">
        <v>8628400753.752491</v>
      </c>
      <c r="O123" s="63">
        <v>0.37618252007049746</v>
      </c>
      <c r="P123" s="62">
        <v>3472783745.2399998</v>
      </c>
      <c r="Q123" s="63">
        <v>0.15140703106263234</v>
      </c>
      <c r="R123" s="61"/>
      <c r="S123" s="64"/>
    </row>
    <row r="124" spans="1:19" ht="15.75" customHeight="1" thickBot="1" x14ac:dyDescent="0.3">
      <c r="A124" s="97" t="s">
        <v>172</v>
      </c>
      <c r="B124" s="98"/>
      <c r="C124" s="98"/>
      <c r="D124" s="98"/>
      <c r="E124" s="98"/>
      <c r="F124" s="99"/>
      <c r="G124" s="25"/>
      <c r="H124" s="25">
        <v>3865533300.5061245</v>
      </c>
      <c r="I124" s="25"/>
      <c r="J124" s="25">
        <v>51630761815.941498</v>
      </c>
      <c r="K124" s="25">
        <v>55496295116.447624</v>
      </c>
      <c r="L124" s="25">
        <v>43158892223.880005</v>
      </c>
      <c r="M124" s="26">
        <v>0.7776896121321234</v>
      </c>
      <c r="N124" s="25">
        <v>32127125932.200001</v>
      </c>
      <c r="O124" s="26">
        <v>0.57890577857112435</v>
      </c>
      <c r="P124" s="25">
        <v>14798766496.690001</v>
      </c>
      <c r="Q124" s="26">
        <v>0.26666224232875035</v>
      </c>
      <c r="R124" s="27"/>
      <c r="S124" s="28"/>
    </row>
    <row r="125" spans="1:19" ht="15.75" customHeight="1" thickBot="1" x14ac:dyDescent="0.3">
      <c r="A125" s="100" t="s">
        <v>173</v>
      </c>
      <c r="B125" s="101"/>
      <c r="C125" s="101"/>
      <c r="D125" s="101"/>
      <c r="E125" s="101"/>
      <c r="F125" s="102"/>
      <c r="G125" s="29"/>
      <c r="H125" s="30"/>
      <c r="I125" s="29">
        <v>4018704883.552392</v>
      </c>
      <c r="J125" s="31"/>
      <c r="K125" s="30"/>
      <c r="L125" s="31">
        <v>2962211026.0000005</v>
      </c>
      <c r="M125" s="32">
        <v>0.73710588655654441</v>
      </c>
      <c r="N125" s="31">
        <v>2962111026.0000005</v>
      </c>
      <c r="O125" s="32">
        <v>0.7370810029179351</v>
      </c>
      <c r="P125" s="31">
        <v>1181503343</v>
      </c>
      <c r="Q125" s="32">
        <v>0.29400102202966272</v>
      </c>
      <c r="R125" s="33"/>
      <c r="S125" s="34"/>
    </row>
    <row r="126" spans="1:19" ht="15" customHeight="1" x14ac:dyDescent="0.25">
      <c r="A126" s="103" t="s">
        <v>174</v>
      </c>
      <c r="B126" s="104"/>
      <c r="C126" s="104"/>
      <c r="D126" s="104"/>
      <c r="E126" s="104"/>
      <c r="F126" s="104"/>
      <c r="G126" s="105"/>
      <c r="H126" s="109">
        <v>59515000000.000015</v>
      </c>
      <c r="I126" s="110"/>
      <c r="J126" s="110"/>
      <c r="K126" s="111"/>
      <c r="L126" s="82">
        <v>46121103249.880005</v>
      </c>
      <c r="M126" s="80">
        <v>0.77494922708359226</v>
      </c>
      <c r="N126" s="82">
        <v>35089236958.200005</v>
      </c>
      <c r="O126" s="80">
        <v>0.58958643969083413</v>
      </c>
      <c r="P126" s="82">
        <v>15980269839.690001</v>
      </c>
      <c r="Q126" s="80">
        <v>0.26850827253112652</v>
      </c>
      <c r="R126" s="84"/>
      <c r="S126" s="85"/>
    </row>
    <row r="127" spans="1:19" ht="15.75" customHeight="1" thickBot="1" x14ac:dyDescent="0.3">
      <c r="A127" s="106"/>
      <c r="B127" s="107"/>
      <c r="C127" s="107"/>
      <c r="D127" s="107"/>
      <c r="E127" s="107"/>
      <c r="F127" s="107"/>
      <c r="G127" s="108"/>
      <c r="H127" s="112"/>
      <c r="I127" s="113"/>
      <c r="J127" s="113"/>
      <c r="K127" s="114"/>
      <c r="L127" s="83"/>
      <c r="M127" s="81"/>
      <c r="N127" s="83"/>
      <c r="O127" s="81"/>
      <c r="P127" s="83"/>
      <c r="Q127" s="81"/>
      <c r="R127" s="86"/>
      <c r="S127" s="87"/>
    </row>
    <row r="130" spans="11:17" x14ac:dyDescent="0.25">
      <c r="K130" s="59"/>
      <c r="L130" s="59"/>
      <c r="M130" s="59"/>
      <c r="N130" s="59"/>
      <c r="O130" s="59"/>
      <c r="P130" s="59"/>
      <c r="Q130" s="59"/>
    </row>
    <row r="131" spans="11:17" x14ac:dyDescent="0.25">
      <c r="L131" s="59"/>
      <c r="M131" s="59"/>
      <c r="N131" s="59"/>
      <c r="O131" s="59"/>
      <c r="P131" s="59"/>
      <c r="Q131" s="59"/>
    </row>
  </sheetData>
  <autoFilter ref="A8:S127"/>
  <mergeCells count="21">
    <mergeCell ref="A1:A3"/>
    <mergeCell ref="B1:H1"/>
    <mergeCell ref="I1:S1"/>
    <mergeCell ref="B2:S2"/>
    <mergeCell ref="B3:E3"/>
    <mergeCell ref="F3:G3"/>
    <mergeCell ref="H3:S3"/>
    <mergeCell ref="O126:O127"/>
    <mergeCell ref="P126:P127"/>
    <mergeCell ref="Q126:Q127"/>
    <mergeCell ref="R126:S127"/>
    <mergeCell ref="A5:N5"/>
    <mergeCell ref="A122:F122"/>
    <mergeCell ref="A123:F123"/>
    <mergeCell ref="A124:F124"/>
    <mergeCell ref="A125:F125"/>
    <mergeCell ref="A126:G127"/>
    <mergeCell ref="H126:K127"/>
    <mergeCell ref="L126:L127"/>
    <mergeCell ref="M126:M127"/>
    <mergeCell ref="N126:N1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Proyectos</vt:lpstr>
      <vt:lpstr>Dependencias</vt:lpstr>
      <vt:lpstr>Ejecucion por Actividad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Arles Morales Serrano</dc:creator>
  <cp:lastModifiedBy>Claudia Jaqueline Pantoja Galarraga</cp:lastModifiedBy>
  <dcterms:created xsi:type="dcterms:W3CDTF">2019-07-12T15:42:32Z</dcterms:created>
  <dcterms:modified xsi:type="dcterms:W3CDTF">2019-11-08T18:38:54Z</dcterms:modified>
</cp:coreProperties>
</file>